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1125" windowWidth="10695" windowHeight="7770"/>
  </bookViews>
  <sheets>
    <sheet name="índice" sheetId="1" r:id="rId1"/>
    <sheet name="componentes" sheetId="2" r:id="rId2"/>
  </sheets>
  <definedNames>
    <definedName name="ABRAZADERAS">componentes!$A$270</definedName>
    <definedName name="ACCESORIOS">componentes!$A$556</definedName>
    <definedName name="BICI_MOTOS___BIKES_MOTOS" localSheetId="1">componentes!$A$3</definedName>
    <definedName name="BICICLETAS">componentes!$A$13</definedName>
    <definedName name="BIELAS">componentes!$A$103</definedName>
    <definedName name="BUSOS">componentes!$A$513</definedName>
    <definedName name="CABLES">componentes!$A$70</definedName>
    <definedName name="CADENAS">componentes!$A$86</definedName>
    <definedName name="CAJASDIRECCION">componentes!$A$175</definedName>
    <definedName name="CAMISAS">componentes!$A$433</definedName>
    <definedName name="CAMISETAS">componentes!$A$442</definedName>
    <definedName name="CAÑAS">componentes!$A$341</definedName>
    <definedName name="CHAQUETAS">componentes!$A$404</definedName>
    <definedName name="DVD">componentes!$A$385</definedName>
    <definedName name="EJES">componentes!$A$37</definedName>
    <definedName name="FREECOASTERS">componentes!$A$127</definedName>
    <definedName name="FREEWHEELS">componentes!$A$136</definedName>
    <definedName name="FRENOS">componentes!$A$58</definedName>
    <definedName name="GORRAS">componentes!$A$390</definedName>
    <definedName name="HOME">índice!$E$1</definedName>
    <definedName name="MANGOS">componentes!$A$141</definedName>
    <definedName name="MANILARES">componentes!$A$76</definedName>
    <definedName name="MANUBRIOS">componentes!$A$164</definedName>
    <definedName name="MANZANAS">componentes!$A$185</definedName>
    <definedName name="MARCOS">componentes!$A$22</definedName>
    <definedName name="MORRALES" localSheetId="1">componentes!$A$530</definedName>
    <definedName name="PANTALONES">componentes!$A$414</definedName>
    <definedName name="PEDALES">componentes!$A$220</definedName>
    <definedName name="PEGS">componentes!$A$239</definedName>
    <definedName name="PLATOS">componentes!$A$317</definedName>
    <definedName name="POSTES">componentes!$A$276</definedName>
    <definedName name="POSTESÇ">componentes!$A$276</definedName>
    <definedName name="PROTECTION">componentes!$A$569</definedName>
    <definedName name="RINES">componentes!$A$256</definedName>
    <definedName name="ROTORES">componentes!$A$266</definedName>
    <definedName name="RUEDAS">componentes!$A$98</definedName>
    <definedName name="SILLAS">componentes!$A$291</definedName>
    <definedName name="SPOKES">componentes!$A$301</definedName>
    <definedName name="TAPONES">componentes!$A$46</definedName>
    <definedName name="TENEDORES">componentes!$A$116</definedName>
    <definedName name="TIRES">componentes!$A$349</definedName>
    <definedName name="ZAPATOS">componentes!$A$580</definedName>
  </definedNames>
  <calcPr calcId="145621"/>
</workbook>
</file>

<file path=xl/calcChain.xml><?xml version="1.0" encoding="utf-8"?>
<calcChain xmlns="http://schemas.openxmlformats.org/spreadsheetml/2006/main">
  <c r="F88" i="2" l="1"/>
  <c r="F89" i="2"/>
  <c r="F90" i="2"/>
  <c r="F91" i="2"/>
  <c r="F92" i="2"/>
  <c r="F93" i="2"/>
  <c r="F87" i="2"/>
  <c r="D618" i="2" l="1"/>
  <c r="F351" i="2" l="1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2" i="2" l="1"/>
  <c r="D496" i="2" l="1"/>
  <c r="F7" i="2" l="1"/>
  <c r="F8" i="2"/>
  <c r="H476" i="2" l="1"/>
  <c r="H475" i="2"/>
  <c r="H474" i="2"/>
  <c r="H473" i="2"/>
  <c r="H472" i="2"/>
  <c r="H471" i="2"/>
  <c r="H470" i="2"/>
  <c r="H469" i="2"/>
  <c r="H468" i="2"/>
  <c r="H467" i="2"/>
  <c r="H484" i="2"/>
  <c r="H482" i="2"/>
  <c r="H481" i="2"/>
  <c r="H480" i="2"/>
  <c r="H479" i="2"/>
  <c r="H478" i="2"/>
  <c r="H47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0" i="2"/>
  <c r="H449" i="2"/>
  <c r="H448" i="2"/>
  <c r="H447" i="2"/>
  <c r="H446" i="2"/>
  <c r="H445" i="2"/>
  <c r="H444" i="2"/>
  <c r="H443" i="2"/>
  <c r="F551" i="2" l="1"/>
  <c r="F550" i="2"/>
  <c r="F549" i="2"/>
  <c r="F548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17" i="2" l="1"/>
  <c r="F216" i="2" l="1"/>
  <c r="F215" i="2"/>
  <c r="F392" i="2" l="1"/>
  <c r="F393" i="2"/>
  <c r="F394" i="2"/>
  <c r="F395" i="2"/>
  <c r="F396" i="2"/>
  <c r="F397" i="2"/>
  <c r="F398" i="2"/>
  <c r="F399" i="2"/>
  <c r="F400" i="2"/>
  <c r="F344" i="2" l="1"/>
  <c r="F575" i="2" l="1"/>
  <c r="F214" i="2" l="1"/>
  <c r="F213" i="2"/>
  <c r="F212" i="2"/>
  <c r="F211" i="2"/>
  <c r="F210" i="2"/>
  <c r="F209" i="2"/>
  <c r="F208" i="2"/>
  <c r="F207" i="2"/>
  <c r="F252" i="2" l="1"/>
  <c r="F241" i="2"/>
  <c r="F242" i="2"/>
  <c r="F243" i="2"/>
  <c r="F244" i="2"/>
  <c r="F245" i="2"/>
  <c r="F246" i="2"/>
  <c r="F247" i="2"/>
  <c r="F248" i="2"/>
  <c r="F249" i="2"/>
  <c r="F250" i="2"/>
  <c r="F251" i="2"/>
  <c r="F123" i="2" l="1"/>
  <c r="F118" i="2"/>
  <c r="F119" i="2"/>
  <c r="F120" i="2"/>
  <c r="F121" i="2"/>
  <c r="F122" i="2"/>
  <c r="F170" i="2"/>
  <c r="F27" i="2" l="1"/>
  <c r="F28" i="2"/>
  <c r="F33" i="2"/>
  <c r="F6" i="2"/>
  <c r="F15" i="2"/>
  <c r="F16" i="2"/>
  <c r="F14" i="2"/>
  <c r="F240" i="2" l="1"/>
  <c r="F30" i="2" l="1"/>
  <c r="F499" i="2" l="1"/>
  <c r="F498" i="2"/>
  <c r="F497" i="2"/>
  <c r="F5" i="2" l="1"/>
  <c r="F9" i="2"/>
  <c r="F4" i="2"/>
  <c r="F391" i="2"/>
  <c r="F10" i="2" l="1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42" i="2"/>
  <c r="F105" i="2"/>
  <c r="F106" i="2"/>
  <c r="F107" i="2"/>
  <c r="F108" i="2"/>
  <c r="F109" i="2"/>
  <c r="F110" i="2"/>
  <c r="F111" i="2"/>
  <c r="F112" i="2"/>
  <c r="F345" i="2"/>
  <c r="F350" i="2"/>
  <c r="F285" i="2"/>
  <c r="F39" i="2"/>
  <c r="F40" i="2"/>
  <c r="F41" i="2"/>
  <c r="F26" i="2"/>
  <c r="F29" i="2"/>
  <c r="F31" i="2"/>
  <c r="F186" i="2"/>
  <c r="F312" i="2"/>
  <c r="F194" i="2"/>
  <c r="F193" i="2"/>
  <c r="F192" i="2"/>
  <c r="F191" i="2"/>
  <c r="F190" i="2"/>
  <c r="F572" i="2"/>
  <c r="F573" i="2"/>
  <c r="F199" i="2"/>
  <c r="F200" i="2"/>
  <c r="F202" i="2"/>
  <c r="F204" i="2"/>
  <c r="F205" i="2"/>
  <c r="F206" i="2"/>
  <c r="F131" i="2"/>
  <c r="F60" i="2"/>
  <c r="F25" i="2"/>
  <c r="F38" i="2"/>
  <c r="F47" i="2"/>
  <c r="F59" i="2"/>
  <c r="F61" i="2"/>
  <c r="F62" i="2"/>
  <c r="F63" i="2"/>
  <c r="F64" i="2"/>
  <c r="F65" i="2"/>
  <c r="F71" i="2"/>
  <c r="F77" i="2"/>
  <c r="F78" i="2"/>
  <c r="F79" i="2"/>
  <c r="F80" i="2"/>
  <c r="F81" i="2"/>
  <c r="F104" i="2"/>
  <c r="F117" i="2"/>
  <c r="F128" i="2"/>
  <c r="F129" i="2"/>
  <c r="F130" i="2"/>
  <c r="F165" i="2"/>
  <c r="F166" i="2"/>
  <c r="F167" i="2"/>
  <c r="F169" i="2"/>
  <c r="F168" i="2"/>
  <c r="F176" i="2"/>
  <c r="F177" i="2"/>
  <c r="F178" i="2"/>
  <c r="F187" i="2"/>
  <c r="F188" i="2"/>
  <c r="F189" i="2"/>
  <c r="F221" i="2"/>
  <c r="F222" i="2"/>
  <c r="F223" i="2"/>
  <c r="F224" i="2"/>
  <c r="F225" i="2"/>
  <c r="F226" i="2"/>
  <c r="F227" i="2"/>
  <c r="F257" i="2"/>
  <c r="F258" i="2"/>
  <c r="F259" i="2"/>
  <c r="F260" i="2"/>
  <c r="F261" i="2"/>
  <c r="F271" i="2"/>
  <c r="F277" i="2"/>
  <c r="F278" i="2"/>
  <c r="F279" i="2"/>
  <c r="F280" i="2"/>
  <c r="F281" i="2"/>
  <c r="F282" i="2"/>
  <c r="F283" i="2"/>
  <c r="F284" i="2"/>
  <c r="F292" i="2"/>
  <c r="F293" i="2"/>
  <c r="F302" i="2"/>
  <c r="F303" i="2"/>
  <c r="F304" i="2"/>
  <c r="F305" i="2"/>
  <c r="F306" i="2"/>
  <c r="F307" i="2"/>
  <c r="F308" i="2"/>
  <c r="F309" i="2"/>
  <c r="F310" i="2"/>
  <c r="F311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42" i="2"/>
  <c r="F343" i="2"/>
  <c r="F415" i="2"/>
  <c r="F416" i="2"/>
  <c r="F417" i="2"/>
  <c r="F418" i="2"/>
  <c r="F419" i="2"/>
  <c r="F420" i="2"/>
  <c r="F421" i="2"/>
  <c r="F422" i="2"/>
  <c r="F19" i="2" l="1"/>
  <c r="F42" i="2"/>
  <c r="H37" i="1" l="1"/>
</calcChain>
</file>

<file path=xl/comments1.xml><?xml version="1.0" encoding="utf-8"?>
<comments xmlns="http://schemas.openxmlformats.org/spreadsheetml/2006/main">
  <authors>
    <author>FREE</author>
    <author>freeculture</author>
  </authors>
  <commentList>
    <comment ref="D25" authorId="0">
      <text>
        <r>
          <rPr>
            <b/>
            <sz val="8"/>
            <color indexed="81"/>
            <rFont val="Tahoma"/>
            <family val="2"/>
          </rPr>
          <t>FREE:</t>
        </r>
        <r>
          <rPr>
            <sz val="8"/>
            <color indexed="81"/>
            <rFont val="Tahoma"/>
            <family val="2"/>
          </rPr>
          <t xml:space="preserve">
1300000
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FREE:</t>
        </r>
        <r>
          <rPr>
            <sz val="8"/>
            <color indexed="81"/>
            <rFont val="Tahoma"/>
            <family val="2"/>
          </rPr>
          <t xml:space="preserve">
1300000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FREE:</t>
        </r>
        <r>
          <rPr>
            <sz val="8"/>
            <color indexed="81"/>
            <rFont val="Tahoma"/>
            <family val="2"/>
          </rPr>
          <t xml:space="preserve">
1000000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FREE:</t>
        </r>
        <r>
          <rPr>
            <sz val="8"/>
            <color indexed="81"/>
            <rFont val="Tahoma"/>
            <family val="2"/>
          </rPr>
          <t xml:space="preserve">
850000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FREE:</t>
        </r>
        <r>
          <rPr>
            <sz val="8"/>
            <color indexed="81"/>
            <rFont val="Tahoma"/>
            <family val="2"/>
          </rPr>
          <t xml:space="preserve">
850000
</t>
        </r>
      </text>
    </comment>
    <comment ref="D292" authorId="1">
      <text>
        <r>
          <rPr>
            <b/>
            <sz val="8"/>
            <color indexed="81"/>
            <rFont val="Tahoma"/>
            <family val="2"/>
          </rPr>
          <t>freeculture:</t>
        </r>
        <r>
          <rPr>
            <sz val="8"/>
            <color indexed="81"/>
            <rFont val="Tahoma"/>
            <family val="2"/>
          </rPr>
          <t xml:space="preserve">
89000</t>
        </r>
      </text>
    </comment>
    <comment ref="D319" authorId="1">
      <text>
        <r>
          <rPr>
            <b/>
            <sz val="8"/>
            <color indexed="81"/>
            <rFont val="Tahoma"/>
            <family val="2"/>
          </rPr>
          <t>freeculture:</t>
        </r>
        <r>
          <rPr>
            <sz val="8"/>
            <color indexed="81"/>
            <rFont val="Tahoma"/>
            <family val="2"/>
          </rPr>
          <t xml:space="preserve">
130000
</t>
        </r>
      </text>
    </comment>
    <comment ref="D320" authorId="1">
      <text>
        <r>
          <rPr>
            <b/>
            <sz val="8"/>
            <color indexed="81"/>
            <rFont val="Tahoma"/>
            <family val="2"/>
          </rPr>
          <t>freeculture:</t>
        </r>
        <r>
          <rPr>
            <sz val="8"/>
            <color indexed="81"/>
            <rFont val="Tahoma"/>
            <family val="2"/>
          </rPr>
          <t xml:space="preserve">
89000
</t>
        </r>
      </text>
    </comment>
    <comment ref="D321" authorId="1">
      <text>
        <r>
          <rPr>
            <b/>
            <sz val="8"/>
            <color indexed="81"/>
            <rFont val="Tahoma"/>
            <family val="2"/>
          </rPr>
          <t>freeculture:</t>
        </r>
        <r>
          <rPr>
            <sz val="8"/>
            <color indexed="81"/>
            <rFont val="Tahoma"/>
            <family val="2"/>
          </rPr>
          <t xml:space="preserve">
89000
</t>
        </r>
      </text>
    </comment>
    <comment ref="D322" authorId="1">
      <text>
        <r>
          <rPr>
            <b/>
            <sz val="8"/>
            <color indexed="81"/>
            <rFont val="Tahoma"/>
            <family val="2"/>
          </rPr>
          <t>freeculture:</t>
        </r>
        <r>
          <rPr>
            <sz val="8"/>
            <color indexed="81"/>
            <rFont val="Tahoma"/>
            <family val="2"/>
          </rPr>
          <t xml:space="preserve">
89000
</t>
        </r>
      </text>
    </comment>
    <comment ref="D323" authorId="1">
      <text>
        <r>
          <rPr>
            <b/>
            <sz val="8"/>
            <color indexed="81"/>
            <rFont val="Tahoma"/>
            <family val="2"/>
          </rPr>
          <t>freeculture:</t>
        </r>
        <r>
          <rPr>
            <sz val="8"/>
            <color indexed="81"/>
            <rFont val="Tahoma"/>
            <family val="2"/>
          </rPr>
          <t xml:space="preserve">
89000
</t>
        </r>
      </text>
    </comment>
  </commentList>
</comments>
</file>

<file path=xl/sharedStrings.xml><?xml version="1.0" encoding="utf-8"?>
<sst xmlns="http://schemas.openxmlformats.org/spreadsheetml/2006/main" count="1468" uniqueCount="607">
  <si>
    <t xml:space="preserve">COMPONENTE </t>
  </si>
  <si>
    <t>BICICLETAS COMPLETAS</t>
  </si>
  <si>
    <t xml:space="preserve">MARCOS </t>
  </si>
  <si>
    <t>EJES Y TUERCAS</t>
  </si>
  <si>
    <t>TAPONES</t>
  </si>
  <si>
    <t>FRENOS Y ZAPATAS</t>
  </si>
  <si>
    <t xml:space="preserve">CABLES DE FRENO </t>
  </si>
  <si>
    <t>MANILARES</t>
  </si>
  <si>
    <t>CADENAS Y TENSIONADORES</t>
  </si>
  <si>
    <t>RUEDAS COMPLETAS</t>
  </si>
  <si>
    <t>PIÑONES Y COMPONENTES</t>
  </si>
  <si>
    <t xml:space="preserve">MANGOS </t>
  </si>
  <si>
    <t xml:space="preserve">MANUBRIOS </t>
  </si>
  <si>
    <t xml:space="preserve">CAJAS DE DIRECCIÓN </t>
  </si>
  <si>
    <t>FREECOASTERS</t>
  </si>
  <si>
    <t>PEDALES</t>
  </si>
  <si>
    <t>PORTA PIES</t>
  </si>
  <si>
    <t>RINES</t>
  </si>
  <si>
    <t>ROTORES</t>
  </si>
  <si>
    <t>POSTE DE SILLIN</t>
  </si>
  <si>
    <t>ABRAZADERAS DE SILLIN</t>
  </si>
  <si>
    <t xml:space="preserve">SILLAS </t>
  </si>
  <si>
    <t xml:space="preserve">RADIOS </t>
  </si>
  <si>
    <t>PLATOS</t>
  </si>
  <si>
    <t xml:space="preserve">LLANTAS Y NEUMATICOS </t>
  </si>
  <si>
    <t>HARDWARE</t>
  </si>
  <si>
    <t>COMPLETE BIKES</t>
  </si>
  <si>
    <t>FRAMES</t>
  </si>
  <si>
    <t>AXLES &amp; NUTS</t>
  </si>
  <si>
    <t>BAR ENDS</t>
  </si>
  <si>
    <t>BRAKES &amp; PADS</t>
  </si>
  <si>
    <t>BRAKECABLES</t>
  </si>
  <si>
    <t>BRAKELEVERS</t>
  </si>
  <si>
    <t>CHAINS &amp;TENSIONERS</t>
  </si>
  <si>
    <t>COMPLETE WHEELS</t>
  </si>
  <si>
    <t>CRANKS &amp; PARTS</t>
  </si>
  <si>
    <t>FORKS &amp; PARTS</t>
  </si>
  <si>
    <t>FREECOASTERS &amp; PARTS</t>
  </si>
  <si>
    <t>FREEWHEELS &amp; PARTS</t>
  </si>
  <si>
    <t>GRIPS</t>
  </si>
  <si>
    <t>HANDLEBARS</t>
  </si>
  <si>
    <t>HEADSETS &amp; PARTS</t>
  </si>
  <si>
    <t>HUBS &amp; PARTS</t>
  </si>
  <si>
    <t>PEDALS</t>
  </si>
  <si>
    <t>PEGS</t>
  </si>
  <si>
    <t>RIMS</t>
  </si>
  <si>
    <t>ROTORS</t>
  </si>
  <si>
    <t>SEATPOST CLAMPS</t>
  </si>
  <si>
    <t>SEATPOSTS</t>
  </si>
  <si>
    <t>SEATS</t>
  </si>
  <si>
    <t>SPOKES</t>
  </si>
  <si>
    <t>SPROCKETS</t>
  </si>
  <si>
    <t>STEMS</t>
  </si>
  <si>
    <t>TIRES &amp; TUBES</t>
  </si>
  <si>
    <t>KHE BIKES</t>
  </si>
  <si>
    <t xml:space="preserve">DVD </t>
  </si>
  <si>
    <t xml:space="preserve">GORRAS Y GORROS </t>
  </si>
  <si>
    <t>DVD</t>
  </si>
  <si>
    <t xml:space="preserve">JACKETS </t>
  </si>
  <si>
    <t xml:space="preserve">CHAQUETAS </t>
  </si>
  <si>
    <t xml:space="preserve">SHIRTS </t>
  </si>
  <si>
    <t>CAMISETAS</t>
  </si>
  <si>
    <t xml:space="preserve">PANTS AND SHORTS </t>
  </si>
  <si>
    <t>PANTALONES Y PANTALONETAS</t>
  </si>
  <si>
    <t xml:space="preserve">CAMISAS </t>
  </si>
  <si>
    <t xml:space="preserve">T-SHIRTS </t>
  </si>
  <si>
    <t xml:space="preserve">SWEATERS </t>
  </si>
  <si>
    <t xml:space="preserve">BUSOS </t>
  </si>
  <si>
    <t>MISCELLANIOUS</t>
  </si>
  <si>
    <t xml:space="preserve">ACCESORIOS </t>
  </si>
  <si>
    <t xml:space="preserve">SHOES </t>
  </si>
  <si>
    <t xml:space="preserve">ZAPATOS </t>
  </si>
  <si>
    <t xml:space="preserve">MARCA </t>
  </si>
  <si>
    <t>WEBSITE</t>
  </si>
  <si>
    <t xml:space="preserve">Código </t>
  </si>
  <si>
    <t xml:space="preserve">Code </t>
  </si>
  <si>
    <t xml:space="preserve">Referencia </t>
  </si>
  <si>
    <t xml:space="preserve">Reference </t>
  </si>
  <si>
    <t xml:space="preserve">Retail </t>
  </si>
  <si>
    <t xml:space="preserve">Venta al por menor </t>
  </si>
  <si>
    <t xml:space="preserve">Mode </t>
  </si>
  <si>
    <t>Modalidad</t>
  </si>
  <si>
    <t xml:space="preserve">FRAMES / MARCOS </t>
  </si>
  <si>
    <t xml:space="preserve">Flatland </t>
  </si>
  <si>
    <t>Street</t>
  </si>
  <si>
    <t xml:space="preserve">AXLES &amp; NUTS / EJES Y TUERCAS </t>
  </si>
  <si>
    <t xml:space="preserve">COMPLETE BIKES / BICICLETAS COMPLETAS </t>
  </si>
  <si>
    <t xml:space="preserve">City / Ciudad: Bogotá </t>
  </si>
  <si>
    <t>Country / País: Colombia</t>
  </si>
  <si>
    <t xml:space="preserve">Para información detallada de los productos en esta lista visitar los sitios web de las marcas ó los sitios web de nuestras tiendas: </t>
  </si>
  <si>
    <t>http://www.tiendaflatland.com/</t>
  </si>
  <si>
    <t>http://www.freecultureshop.com/</t>
  </si>
  <si>
    <t>For detailed information of the products in this list visit the brands' websites or our stores :</t>
  </si>
  <si>
    <t>For flatland products</t>
  </si>
  <si>
    <t>For street, park, dirt jump products</t>
  </si>
  <si>
    <t>Para productos de flatland:</t>
  </si>
  <si>
    <t>Para productos de street, park, dirt jump:</t>
  </si>
  <si>
    <t>Telephone / Teléfono: (57)(1)476 94 31</t>
  </si>
  <si>
    <t>back to star - índice</t>
  </si>
  <si>
    <t xml:space="preserve">(57)3182801920 - (57)3138555884 </t>
  </si>
  <si>
    <t>SUPERSTAR</t>
  </si>
  <si>
    <t>KUOPPA GOMEZ BIKES</t>
  </si>
  <si>
    <t xml:space="preserve">BAR ENDS / TAPONES </t>
  </si>
  <si>
    <t>Street / Park / Dirt Jump / Flatland</t>
  </si>
  <si>
    <t xml:space="preserve">BRAKES &amp; PADS / FRENOS Y ZAPATAS </t>
  </si>
  <si>
    <t>St Martin - u-brake, black "negro"</t>
  </si>
  <si>
    <t xml:space="preserve">Diatech - hombre u-brake rear, "freno trasero, negro" </t>
  </si>
  <si>
    <t xml:space="preserve">BRAKECABLES / CABLES DE FRENO </t>
  </si>
  <si>
    <t xml:space="preserve">F-Set - c-star brake, black "carraca de freno, negro" </t>
  </si>
  <si>
    <t>BRAKELEVERS / MANILARES</t>
  </si>
  <si>
    <t>Diatech - Bonanza right, black "manilar derecho negro"</t>
  </si>
  <si>
    <t>F-set - right, black "manilar derecho negro"</t>
  </si>
  <si>
    <t xml:space="preserve">F-set - left, black "manilar izquierdo negro" </t>
  </si>
  <si>
    <t>F-set - right, white "manilar derecho blanco"</t>
  </si>
  <si>
    <t>F-set - left, white "manilar izquierdo blanco"</t>
  </si>
  <si>
    <t>CHAINS &amp;TENSIONERS / CADENAS Y TENSIONADORES</t>
  </si>
  <si>
    <t>Baradine - MTB v-brake shoes, black "zapatas negro"</t>
  </si>
  <si>
    <t>COMPLETE WHEELS / RUEDAS COMPLETAS</t>
  </si>
  <si>
    <t xml:space="preserve">Dirt Jump / Street / Park </t>
  </si>
  <si>
    <t>KHE - Hindenburg Street Titan Crank 170mm, incl. Titan Axle, without bearings</t>
  </si>
  <si>
    <t>KHE - cnc u-brake rear-front, black "freno trasero o delantero, negro"</t>
  </si>
  <si>
    <t>KHE - cnc u-brake rear-front, white "freno trasero o delantero, blanco"</t>
  </si>
  <si>
    <t>KGB - Runkai freecoaster, 10mm, black "negro"</t>
  </si>
  <si>
    <t>KGB - Runkai freecoaster, 10mm, polish "aluminio brillante"</t>
  </si>
  <si>
    <t>GRIPS / MANGOS</t>
  </si>
  <si>
    <t>HANDLEBARS / MANUBRIOS</t>
  </si>
  <si>
    <t>HEADSETS &amp; PARTS / CAJAS DE DIRECCION</t>
  </si>
  <si>
    <t>PEDALS / PEDALES</t>
  </si>
  <si>
    <t>KHE - Construct Pedal, 9/16“ SB, Magnesium, Lego Design, blk "pedales en magnesio con rodamiento sellado negros"</t>
  </si>
  <si>
    <t>Prism - Aluminium Pedale Ball Bearing BB 9/16" "pedales en aluminio negros"</t>
  </si>
  <si>
    <t>Superstar - plastic pedals 9/16" with metal pins orange "pedales de plastico con pines de metal naranja"</t>
  </si>
  <si>
    <t xml:space="preserve">PEGS / PORTA PIES </t>
  </si>
  <si>
    <t xml:space="preserve">Street / Park </t>
  </si>
  <si>
    <t xml:space="preserve">ST MARTIN </t>
  </si>
  <si>
    <t>www.superstarbmx.com</t>
  </si>
  <si>
    <t>www.khebikes.com</t>
  </si>
  <si>
    <t>www.stmartinbmx.com</t>
  </si>
  <si>
    <t>RIMS / RINES</t>
  </si>
  <si>
    <t xml:space="preserve">ROTORS / ROTORES </t>
  </si>
  <si>
    <t>SEATPOST CLAMPS / ABRAZADERAS DE SILLIN</t>
  </si>
  <si>
    <t xml:space="preserve">KGB - Casper seatclamp pink "abrazadera rosada" </t>
  </si>
  <si>
    <t xml:space="preserve">SEATPOST / POSTE DE SILLIN </t>
  </si>
  <si>
    <t>St Martin - laid back seatpost, 400mm aluminium dark red "poste en aluminio rojo oscuro"</t>
  </si>
  <si>
    <t>St Martin - laid back seatpost, 400mm aluminium dark blue "poste en aluminio azul oscuro"</t>
  </si>
  <si>
    <t>SEATS / SILLAS</t>
  </si>
  <si>
    <t>United - seat value pivotal plastic purple "silla pivotal plastica morada"</t>
  </si>
  <si>
    <t>SPOKES / RADIOS</t>
  </si>
  <si>
    <t>SPROCKETS / PLATOS</t>
  </si>
  <si>
    <t>KHE - rotor chainwheel 25t black "plato negro"</t>
  </si>
  <si>
    <t>KGB - oscar sprocket 22t pink "plato rosado"</t>
  </si>
  <si>
    <t>KGB - oscar sprocket 22t green "plato verde"</t>
  </si>
  <si>
    <t>KGB - trilogy sprocket 26t "plato negro"</t>
  </si>
  <si>
    <t>STEMS / CAÑAS-ESPIGAS-POTENCIA</t>
  </si>
  <si>
    <t>CAÑAS - ESPIGAS - POTENCIA</t>
  </si>
  <si>
    <t xml:space="preserve">Street / Park / Dirt Jump </t>
  </si>
  <si>
    <t>Superstar - Threaded, synthetic Bar Ends, Black "tapones plasticos negros"</t>
  </si>
  <si>
    <t>www.nucleobmx.wordpress.com</t>
  </si>
  <si>
    <t>NUCLEO BMX</t>
  </si>
  <si>
    <t>FLYBIKES</t>
  </si>
  <si>
    <t>www.flybikesbmx.com</t>
  </si>
  <si>
    <t>www.animalbikes.com</t>
  </si>
  <si>
    <t>ANIMAL BIKES</t>
  </si>
  <si>
    <t>JACKETS / CHAQUETAS</t>
  </si>
  <si>
    <t>SHIRTS / CAMISAS</t>
  </si>
  <si>
    <t>PANTS AND SHORTS / PANTALONES Y PANTALONETAS</t>
  </si>
  <si>
    <t>T-SHIRTS / CAMISETAS</t>
  </si>
  <si>
    <t>SWEATERS / BUSOS</t>
  </si>
  <si>
    <t>MISCELLANIOUS / ACCESORIOS</t>
  </si>
  <si>
    <t>SHOES / ZAPATOS</t>
  </si>
  <si>
    <t>KHE Culture - Flat Pant Black M "Pantalon negro"</t>
  </si>
  <si>
    <t xml:space="preserve"> </t>
  </si>
  <si>
    <t>KHE Culture - Flat Pant Black L "Pantalon negro"</t>
  </si>
  <si>
    <t>KHE Culture - Flat Pant Black S "Pantalon negro"</t>
  </si>
  <si>
    <t>KHE Culture - Flat Pant Black Reflect S "Pantalon negro con cinta reflectiva"</t>
  </si>
  <si>
    <t xml:space="preserve">PROTECCIÓN </t>
  </si>
  <si>
    <t>EVO CLOTHING</t>
  </si>
  <si>
    <t>www.ropaevo.com</t>
  </si>
  <si>
    <t>PROTEC</t>
  </si>
  <si>
    <t xml:space="preserve">PROTEC / PROTECCIÓN </t>
  </si>
  <si>
    <t>KGB - Brake cables "cables de freno para tenedor kgb"</t>
  </si>
  <si>
    <t xml:space="preserve">KGB -  Runkai Axle "Eje de freeoaster runkai" </t>
  </si>
  <si>
    <t>KHE -  "Flexie" Spoke black,179mm,incl.14mm Nip "radios negros de 179 mm"</t>
  </si>
  <si>
    <t>KHE - "Flexie" Spoke black,185mm,incl.14mm Nip "Radios negros de 185mm"</t>
  </si>
  <si>
    <t>Primo - spokes 165mm black "radios negros de 165mm"</t>
  </si>
  <si>
    <t>KHE - DT Swiss 180mm black "radios negros de 180mm"</t>
  </si>
  <si>
    <t>KHE - DT Swiss 186mm black "radios negros de 186mm"</t>
  </si>
  <si>
    <t>Macneil - spokes 176mm black</t>
  </si>
  <si>
    <t>Macneil seatpost - green 1" stump "verde"</t>
  </si>
  <si>
    <t>KHE freecoaster Red</t>
  </si>
  <si>
    <t>KHE - rotor chainwheel 20t black "plato negro"</t>
  </si>
  <si>
    <t>951-1000</t>
  </si>
  <si>
    <t>1451-1500</t>
  </si>
  <si>
    <t>SUPERSTAR plastic pedals, nylon, 9/16", green</t>
  </si>
  <si>
    <t>SUPERSTAR plastic pedals, PC, 9/16", clear red</t>
  </si>
  <si>
    <t>SUPERSTAR plastic pedals, UV, 9/16", yellow-to-brown</t>
  </si>
  <si>
    <t xml:space="preserve">Pedales Welgo plasticos negros 1/2" </t>
  </si>
  <si>
    <t>Bielas Acme 1 Pieza Americana Cromada</t>
  </si>
  <si>
    <t>Prims cromo cranks 1PC Negras 152</t>
  </si>
  <si>
    <t>ST-MARTIN Compact Disc sprocket 24T, black</t>
  </si>
  <si>
    <t>SUPERSTAR Pimp sprocket 25T, black</t>
  </si>
  <si>
    <t>SUPERSTAR Trip Splined sprocket 25T, black</t>
  </si>
  <si>
    <t>SUPERSTAR Pinp 25T Rojo 2011</t>
  </si>
  <si>
    <t xml:space="preserve">KHE - Dandy Seat Blanca </t>
  </si>
  <si>
    <t>SUPERSTAR Pivotal seatpost, 135 mm, silver</t>
  </si>
  <si>
    <t>SUPERSTAR new integrated headset, Campagnolo, black</t>
  </si>
  <si>
    <t>SUPERSTAR integrated headset, Campagnolo, gold</t>
  </si>
  <si>
    <t>Freaak Jean,  Negro, Talla 30</t>
  </si>
  <si>
    <t>Kool Stop - MTB pad candy "zapata rojo/negro"</t>
  </si>
  <si>
    <t>Generico</t>
  </si>
  <si>
    <t>Generica- Spokes-Plateados</t>
  </si>
  <si>
    <t>Cabeza de Radio-Rosados</t>
  </si>
  <si>
    <t>Cabeza de Radio-Naranjas</t>
  </si>
  <si>
    <t>Cantidad</t>
  </si>
  <si>
    <t>Amount</t>
  </si>
  <si>
    <t>Total</t>
  </si>
  <si>
    <t>TOTAL DE LA ORDEN</t>
  </si>
  <si>
    <t>TIRES AND TUBES / LLANTAS Y NEUMATICOS</t>
  </si>
  <si>
    <t xml:space="preserve">Mobile Phones / Celulares: </t>
  </si>
  <si>
    <t xml:space="preserve">Tienda Flatland - Free Culture Shop </t>
  </si>
  <si>
    <t>FSA BMX, Titanio 19x140x48T</t>
  </si>
  <si>
    <t xml:space="preserve">Prism free - 10mm 36 blk </t>
  </si>
  <si>
    <t xml:space="preserve">Macneil cassette - blazer red 9t LHD </t>
  </si>
  <si>
    <t>KHE  , Clatch,  Axle Stud 14mm EAS CrMo</t>
  </si>
  <si>
    <t>Colony Much Room Grip Colors-Laser green</t>
  </si>
  <si>
    <t>Alienation Effects Pedal Colors-White "blanco"</t>
  </si>
  <si>
    <t>ST-MARTIN Evo front hub, 36 holes, black 2013</t>
  </si>
  <si>
    <t>Flatland</t>
  </si>
  <si>
    <t xml:space="preserve">SKULLMIND -  Anklet Pads "Tobillera por unidad" </t>
  </si>
  <si>
    <t>SUPERSTAR front hub axle, cr-mo, black</t>
  </si>
  <si>
    <t>GW Naranja</t>
  </si>
  <si>
    <t xml:space="preserve">GW Negros </t>
  </si>
  <si>
    <t>GW H51 Colores</t>
  </si>
  <si>
    <t>Shulli Negros 20x2125</t>
  </si>
  <si>
    <t>Optimus, Color Negro</t>
  </si>
  <si>
    <t>GW - CROMO -  NEGRAS -  170MM</t>
  </si>
  <si>
    <t>GW - CROMO -  NEGRAS -  165MM</t>
  </si>
  <si>
    <t xml:space="preserve">SUPER STAR - NEGRAS - 175MM - 48 ESTRIAS </t>
  </si>
  <si>
    <t>SHADOW - TRANSPARENTE</t>
  </si>
  <si>
    <t>SUBROSA - AZULES - NEGRO</t>
  </si>
  <si>
    <t>KING - AZULES</t>
  </si>
  <si>
    <t xml:space="preserve">HOFFMAN BIKES - AZULES </t>
  </si>
  <si>
    <t>ACADEMY - MORADOS</t>
  </si>
  <si>
    <t>GW - LARGOS - NEGROS</t>
  </si>
  <si>
    <t>HOFFMAN BIKES - GRISES</t>
  </si>
  <si>
    <t>HOFFMAN BIKES - VERDES</t>
  </si>
  <si>
    <t>KING - CAFES</t>
  </si>
  <si>
    <t>KING - CAFES OTRO BORDADO</t>
  </si>
  <si>
    <t xml:space="preserve">KING - ROSADOS </t>
  </si>
  <si>
    <t xml:space="preserve">BSD - NEGROS </t>
  </si>
  <si>
    <t xml:space="preserve">MISSION - NEGROS </t>
  </si>
  <si>
    <t xml:space="preserve">SIDERWINDER - VERDES </t>
  </si>
  <si>
    <t>ECLAT - NEGROS - 9/16 - PLASTICO</t>
  </si>
  <si>
    <t>WELLGO - AZULES - PLASTICO - 9/16</t>
  </si>
  <si>
    <t>WELLGO - NEGROS - PLASTICO - 9/16</t>
  </si>
  <si>
    <t>SUPERSTAR Thin Overdrive cassette hub, 9T, 36h, gold 2012</t>
  </si>
  <si>
    <t xml:space="preserve">Manzanas assess negra TRASERA </t>
  </si>
  <si>
    <t xml:space="preserve">Manzana Delantera Marca ACME NEGRA </t>
  </si>
  <si>
    <t>GW - 9 DIENTES  - NEGRA - CASSETTE</t>
  </si>
  <si>
    <t xml:space="preserve">ONE- 9 DIENTES - NEGRA - CASSETTE </t>
  </si>
  <si>
    <t>CASSETTE - OPTIMUS - NEGRO  - 9 DIENTES</t>
  </si>
  <si>
    <t xml:space="preserve">CASSETTE - GW - 9 DIENTES - 3 TRINQUETES NEGRA </t>
  </si>
  <si>
    <t xml:space="preserve">CASSETTE - TEAM - 9 DIENTES - NEGRA </t>
  </si>
  <si>
    <t xml:space="preserve">SUB  ROSA - NEGRA CON BLANCO -  9 DIENTES - CASSETTE </t>
  </si>
  <si>
    <t>MANZANA - DELANTERA - COLONY - CROMADA</t>
  </si>
  <si>
    <t>MANZANA - DELANTERA - ACME - NEGRA - EJE 14MM</t>
  </si>
  <si>
    <t>MANZANA - DELANTERA - OPTIMUS - NEGRA</t>
  </si>
  <si>
    <t>MANZANA - DELANTERA - OPTIMUS - MORADA</t>
  </si>
  <si>
    <t xml:space="preserve">GW,  Aluminio 25,4 SP-AL181 Pivotal, Color cromo con negro </t>
  </si>
  <si>
    <t>Optimus, Poste Pivotal "Negro"</t>
  </si>
  <si>
    <t>COLONY - ''NEGRO'' - POSTE PIVOTAL</t>
  </si>
  <si>
    <t xml:space="preserve">ST MARTIN - NEGRO - PIVOTAL - A J </t>
  </si>
  <si>
    <t>Optimus - 25t "plato MORADO''</t>
  </si>
  <si>
    <t>SUPERSTAR Trip sprocket 28T, silver</t>
  </si>
  <si>
    <t>SUPERSTAR Trip sprocket 28T, NEGRO</t>
  </si>
  <si>
    <t>Optimus -  28t "plato MORADO''</t>
  </si>
  <si>
    <t xml:space="preserve">Optimus - black 25t "plato </t>
  </si>
  <si>
    <t>Optimus - GOLD 28t "plato''</t>
  </si>
  <si>
    <t xml:space="preserve">Optimus - BLACK 28t "plato'' CROMO </t>
  </si>
  <si>
    <t xml:space="preserve">SUBROSA Magnun, Sprocket 25T, Black </t>
  </si>
  <si>
    <t>Optimus - BLACK 28t "plato'' CROMO ''BARATOS''</t>
  </si>
  <si>
    <t xml:space="preserve">ACME - CROMADO NEGRO - 36 T </t>
  </si>
  <si>
    <t xml:space="preserve">PEGANTES - THUMBS RUBBER - SOLUTION </t>
  </si>
  <si>
    <t xml:space="preserve">KIT DE DESPINCHE  - THUMBS </t>
  </si>
  <si>
    <t>Freaak Jean,  CAFE, Talla 32</t>
  </si>
  <si>
    <t>Old Maquina, Gris, 30</t>
  </si>
  <si>
    <t xml:space="preserve">SkullMind- Shinpads  Negras" CANILLERA </t>
  </si>
  <si>
    <t>ST MARTIN - CLASS X2 08 -  PEARL RED "ROJO PERLADO" - CENTRO EURO - TT18,1" - OVER SIZE INTERNAL HEADSET "FRENTE INTERNO"</t>
  </si>
  <si>
    <t>SUPERSTAR - MIRROR 21" MATE GREY - CENTRO ESPAÑOL - OVERSIZE INTERNO</t>
  </si>
  <si>
    <t xml:space="preserve">STARBIKEFLAT, THRILL SEEFCER, "ROJO" - TT 18,5'' - CENTRO ESPAÑOL - OVERSIZE INTERNO </t>
  </si>
  <si>
    <t>KHE - MILITANT STEALTH PRO - MATE BLACK "NEGRO MATE" - TT19" CS13,2" - CENTRO EURO - OVER SIZE INTERNAL HEADSET "FRENTE INTERNO"</t>
  </si>
  <si>
    <t xml:space="preserve">KHE - PARIS III - BLACK "NEGRO" - TT18,2" CS13,2" - CENTO EURO - OVER SIZE INTERNAL HEADSET "FRENTE INTERNO" </t>
  </si>
  <si>
    <t>KHE - EQUILIBRIUM - GREEN "VERDE" - TT18,8" CS13" - CENTRO EURO - OVER SIZE CON ROTOR INTERNO</t>
  </si>
  <si>
    <t xml:space="preserve">Websites: </t>
  </si>
  <si>
    <t>http://www.tiendaflatland.com - www.freeculturesho.com</t>
  </si>
  <si>
    <t xml:space="preserve">Address /Dirección: </t>
  </si>
  <si>
    <t>Carrera 24 No. 29A - 84 Sur Local 104 (Barrio Olaya)</t>
  </si>
  <si>
    <t xml:space="preserve">OPTIMUS -  SCREAM - NEGRO CON AZUL </t>
  </si>
  <si>
    <t xml:space="preserve">OPTIMUS - MEDUSA - NEGRO CON BLANCO </t>
  </si>
  <si>
    <t xml:space="preserve">CREMALLERA </t>
  </si>
  <si>
    <t>PIÑON 16 DICTA CROMO 1/2X3/32</t>
  </si>
  <si>
    <t>GENERICA - SPOKES 186MM BLACK "RADIOS NEGROS"</t>
  </si>
  <si>
    <t>NECO HEAD SET, OVER SIZE</t>
  </si>
  <si>
    <t xml:space="preserve">KYLIN TIRE - 16X2,125 - LLANTA PARA IN 16" </t>
  </si>
  <si>
    <t xml:space="preserve">GW - MX423-8 - 50MM - BLACK "NEGRO" - FRONT </t>
  </si>
  <si>
    <t>BIELA ENTERIZA - ACME 1 PIEZA AMERICANA NEGRAS 170MM</t>
  </si>
  <si>
    <t>PVC - FP-808 - ACME - BLACK - 1/2" - PEDALES PLÁSTICOS</t>
  </si>
  <si>
    <t>PVC - FP-808 - ACME - BLACK - 9/16" - PEDALES PLÁSTICOS</t>
  </si>
  <si>
    <t xml:space="preserve">MILAN - MANZANA - REAR - TRASERA - POLISH "CROMADA" </t>
  </si>
  <si>
    <t xml:space="preserve">MILAN - MANZANA - REAR - TRASERA - BLACK "NEGRA" </t>
  </si>
  <si>
    <t xml:space="preserve">MILAN- MANZANA - FRONT - DELANTERA - POLISH "CROMADA" </t>
  </si>
  <si>
    <t xml:space="preserve">MILAN - MANZANA - FRONT - DELANTERA - BLACK "NEGRA" </t>
  </si>
  <si>
    <t xml:space="preserve">ACME - ACERO - 25,4 DIAMETRO - 300MM LARGO </t>
  </si>
  <si>
    <t>ACME - BLACK "ABRAZADERA NEGRA"</t>
  </si>
  <si>
    <t xml:space="preserve">ACME - CENTRO AMERICANO - POLISH "CROMADO" </t>
  </si>
  <si>
    <t xml:space="preserve">OPTIMUS - GRIPS - BLACK "MANGOS NEGROS" </t>
  </si>
  <si>
    <t xml:space="preserve">ODI - GRIPS - BLACK "MANGOS NEGROS" </t>
  </si>
  <si>
    <t xml:space="preserve">OPTIMUS - MANZANA DELANTERA - HEMBRA - ROJA </t>
  </si>
  <si>
    <t xml:space="preserve">OPTIMUS - CASSETTE - MACHO - 9T - ROJO </t>
  </si>
  <si>
    <t>OPTIMUS - CRANKS - 3 PIEZAS - CROMO 175MM - BLACK "BIELAS NEGRAS"</t>
  </si>
  <si>
    <t xml:space="preserve">T-T-R AZUL CON BLANCO BEISBOLERA - TALLA MEDIAN </t>
  </si>
  <si>
    <t>T-T-R ROJA CON BLANCO BEISBOLERA - TALLA LARGE</t>
  </si>
  <si>
    <t>T-T-R VINOTINTO CON BLANCO BEISBOLERA - TALLA LARGE</t>
  </si>
  <si>
    <t>EVO VERDE WOMEN -TALLA S</t>
  </si>
  <si>
    <t>Freaak SHORT,  AZUL, Talla 32</t>
  </si>
  <si>
    <t>Freaak SHORT, NEGRO, Talla 32</t>
  </si>
  <si>
    <t>Freaak Jean,  Negro, Talla 32</t>
  </si>
  <si>
    <t>Freaak Jean,  Negro, Talla 34</t>
  </si>
  <si>
    <t>CRANKS &amp; PARTS / BIELAS Y COMPONENTES</t>
  </si>
  <si>
    <t>BIELAS Y COMPONENTES</t>
  </si>
  <si>
    <t>APRIL EV</t>
  </si>
  <si>
    <t xml:space="preserve">www.aprilev.com </t>
  </si>
  <si>
    <t xml:space="preserve">APRIL EV - Rapid 1 </t>
  </si>
  <si>
    <t xml:space="preserve">APRIL EV - Rapid 3 </t>
  </si>
  <si>
    <t>APRIL EV - Sport 1500</t>
  </si>
  <si>
    <t>APRIL EV - Sport 2000</t>
  </si>
  <si>
    <t>SINERGIA - KIDS - BLUE "AZUL" - TT17,5" CS11" - CENTRO AMERICANO - OVER SIZE</t>
  </si>
  <si>
    <t xml:space="preserve">Street - Flatland- Park </t>
  </si>
  <si>
    <t>BACKPACKS</t>
  </si>
  <si>
    <t>MORRALES</t>
  </si>
  <si>
    <t>BACKPACKS / MORRALES</t>
  </si>
  <si>
    <t>SKELETON SHIRTS</t>
  </si>
  <si>
    <t>ESQUELETOS</t>
  </si>
  <si>
    <t>SKELETON SHIRTS / ESQUELETOS</t>
  </si>
  <si>
    <t>KHE - EVO01 - RED "ROJO" - TT20,5" CS13" - CENTRO MID - OVER SIZE INTERNAL HEADSET "FRENTE INTERNO"</t>
  </si>
  <si>
    <t>KHE - AEON PEGS PAIR "PAR DE PEGS"</t>
  </si>
  <si>
    <t>KHE - KHE ALCHEMY PEGS 14MM PAIR BLACK "PAR DE PEGS NEGROS"</t>
  </si>
  <si>
    <t>ST MARTIN - HOLLOW PEGS BLUE GRIPTAPE PAIR "PAR DE PEGS AZULES CON LIJA"</t>
  </si>
  <si>
    <t>Street / Park / Flatland</t>
  </si>
  <si>
    <t xml:space="preserve">STOLEN SINNER XLT - BLACK "NEGRA" </t>
  </si>
  <si>
    <t>STOLEN SINNER - BLACK "NEGRA"</t>
  </si>
  <si>
    <t>APRIL EV - Rapid 4</t>
  </si>
  <si>
    <t xml:space="preserve">ARES APLUS V3 - BLACK "NEGRO" TT18,5" CS12,6" -  CENTO SPANISH - OVER SIZE INTERNAL HEADSET "FRENTE INTERNO" </t>
  </si>
  <si>
    <t xml:space="preserve">ARES APLUS V3 - RED "ROJO" TT18,5" CS12,6" -  CENTO SPANISH - OVER SIZE INTERNAL HEADSET "FRENTE INTERNO" </t>
  </si>
  <si>
    <t>KHE - ARSENIC - GRAY "GRIS" 8,75"-28,76"</t>
  </si>
  <si>
    <t>SUPERSTAR - SWINGER 8,3" - 29" BLACK "MANUBRIO NEGRO"</t>
  </si>
  <si>
    <t>KHE - EVO01 - RED "MANUBRIO ROJO" - 8"-28,75"</t>
  </si>
  <si>
    <t>SINERGIA - BLACK "NEGRO" - 9" - 28,75"</t>
  </si>
  <si>
    <t>SINERGIA - CHROME PLATED "CROMADO' - 9" - 28,75" '</t>
  </si>
  <si>
    <t>OPTIMUS BMX AZUL, ANCHO 28" ALTO 8,1"</t>
  </si>
  <si>
    <t>Street / Park / Dirt Jump/Flatland</t>
  </si>
  <si>
    <t xml:space="preserve">TENEDORES Y PARTES </t>
  </si>
  <si>
    <t xml:space="preserve">FORKS &amp; PARTS / TENEDORES Y PARTES </t>
  </si>
  <si>
    <t xml:space="preserve">KHE - EVO01 - RED "ROJO" </t>
  </si>
  <si>
    <t xml:space="preserve">SINERGIA, BLACK "NEGRO"  FLATLAND </t>
  </si>
  <si>
    <t>SINERGIA, BLACK "NEGRO"  FLATLAND - RIN 16</t>
  </si>
  <si>
    <t>M&amp;L - FORK PURPLE "TENEDOR MORADO"</t>
  </si>
  <si>
    <t xml:space="preserve">SINERGIA - CHROME PLATED "CROMADO" DIRT CONICO </t>
  </si>
  <si>
    <t xml:space="preserve">SINERGIA - BLACK "NEGRO" DIRT CONICO </t>
  </si>
  <si>
    <t>ESPACIADORES ALUMINIO 28,8MM</t>
  </si>
  <si>
    <t xml:space="preserve">Street / Park / Dirt Jump/Flatland </t>
  </si>
  <si>
    <t>KHE - JESSUP FLATLAND PEGS PAIR "PEGS DE ALUMINO CON LIJA PAR"</t>
  </si>
  <si>
    <t xml:space="preserve">IGI - MICROPHONE - PAR PEG GRIS  "GRAY" </t>
  </si>
  <si>
    <t xml:space="preserve">IGI - MICROPHONE - PAR PEG NEGRO "NEGRO" </t>
  </si>
  <si>
    <t>FLY -  PEG - SHORT 10MM GREY  "PEG NEGRO DE 10MM" - UNIDAD</t>
  </si>
  <si>
    <t>PEGASUS - WELL-D - GRAY "GRISES" 10MM - PAR</t>
  </si>
  <si>
    <t>PEGASUS - WELL-D - WHITE "BLANCOS" 10MM - PAR</t>
  </si>
  <si>
    <t>MACNEIL - PEG - STREET - BLACK "PEGS EN CROMOLIO NEGROS" - UNIDAD</t>
  </si>
  <si>
    <t>FEDERAL - PEG - STREET - BLACK "PEGS EN CROMOLIO NEGROS" - UNIDAD</t>
  </si>
  <si>
    <t>SUPERSTAR - MICRO PEG BLACK "MICRO PEG NEGRO" - UNIDAD</t>
  </si>
  <si>
    <t>GW - PEG - CROMO - BLACK "PEGS EN CROMOLIO NEGROS" - UNIDAD</t>
  </si>
  <si>
    <t>MANZANAS Y PARTES</t>
  </si>
  <si>
    <t>HUBS &amp; PARTS / MANZANAS Y PARTES</t>
  </si>
  <si>
    <t xml:space="preserve">STOLEN - PROTECTOR "HUB GUARD" - TRASERO "REAR" - ALUMINIO "ALUMINUM" - NEGRO "BLACK" 14MM </t>
  </si>
  <si>
    <t xml:space="preserve">DEMOLITION - PROTECTOR "HUB GUARD" TRASERO "REAR" - ALUMINIO "ALUMINUM" - NEGRO "BLACK" - 14MM </t>
  </si>
  <si>
    <t>FEDERAL - PROTECTOR "HUB GUARD" TRASERO "REAR" - ALUMINIO "ALUMINUM" - NEGRO "BLACK" - 14MM</t>
  </si>
  <si>
    <t>SUPERSTAR - PROTECTOR "HUB GUARD" - DELANTERO "FRONT" - CROMOLIO - CROMADO "CHROME PLATED" 3/8"</t>
  </si>
  <si>
    <t xml:space="preserve">Street / Park  </t>
  </si>
  <si>
    <t>BILLY GUARD - PROTECTOR "HUB GUARD" TRASERO "REAR - EMPACK - NEGRO "BLACK" 14MM - DRIVE - PIÑON</t>
  </si>
  <si>
    <t>BILLY GUARD - PROTECTOR "HUB GUARD" TRASERO "REAR - EMPACK - NEGRO "BLACK" 14MM</t>
  </si>
  <si>
    <t>BILLY GUARD - PROTECTOR "HUB GUARD" DELANTERO "FRONT" - EMPACK - NEGRO "BLACK" - 3/8"</t>
  </si>
  <si>
    <t>BILLY GUARD - PROTECTOR "HUB GUARD" DELANTERO "FRONT" - EMPACK - ROJO "RED" - 3/8"</t>
  </si>
  <si>
    <t>COPE - CASTO "HELMET" - VERDE "GREEN"</t>
  </si>
  <si>
    <t xml:space="preserve">ADIDAS - HOOPS LX - NEGRO "BLACK" - TALLA 43 - 11 </t>
  </si>
  <si>
    <t>ADIDAS - STAN SMITH - AZUL-BLANCO "BLUE-WHITE" TALLA 39 - 8,5</t>
  </si>
  <si>
    <t xml:space="preserve">ADIDAS - STAN SMITH - GRIS-BLANCO "GRAY-WHITE" TALLA 38 - 8 </t>
  </si>
  <si>
    <t xml:space="preserve">ADIDAS - CIERO - ROJO-BLANCO "RED-WHITE" TALLA 39 - 8,5 </t>
  </si>
  <si>
    <t xml:space="preserve">ADIDAS - AMERICANA - CAFÉ-BLANCO "BROWN-WHITE" TALLA 38 - 8 </t>
  </si>
  <si>
    <t xml:space="preserve">DVS - ORIGINAL INTENT - AZUL-CAFÉ "BLUE-BROWN" TALLA 43 - 10,5 </t>
  </si>
  <si>
    <t xml:space="preserve">LOTEK - STYLE CLASSIC - ROJO-NEGRO-BLANCO "RED-BLACK-WHITE" TALLA 38-8 </t>
  </si>
  <si>
    <t>con</t>
  </si>
  <si>
    <t>PRISM - AFFIX - 50MM - 30MM - BLACK"NEGRO" - TOP LOAD</t>
  </si>
  <si>
    <t>SUPERSTAR F9 STEM, 49 MM, BLACK</t>
  </si>
  <si>
    <t>SUPERSTAR F9 STEM, 53 MM, GOLD</t>
  </si>
  <si>
    <t xml:space="preserve">ICH - CASCO "HELMET" - AZUL "BLUE" </t>
  </si>
  <si>
    <t xml:space="preserve">Street   </t>
  </si>
  <si>
    <t xml:space="preserve">EKO - CASCO "HELMET" - NEGRO "BLACK" </t>
  </si>
  <si>
    <t>TIME TO RIDE - GAFAS - GLASSES</t>
  </si>
  <si>
    <t xml:space="preserve">TOTTO - GAFAS - GLASSES - SIES </t>
  </si>
  <si>
    <t xml:space="preserve">TOTTO - GAFAS - GLASSES - LENTES INTERCAMBIABLES "INTERCHANGEABLE LENSES" - ROATAN </t>
  </si>
  <si>
    <t>TOTTO - GAFAS - GLASSES - LENTES INTERCAMBIABLES "INTERCHANGEABLE LENSES" - SAMUI</t>
  </si>
  <si>
    <t>TOTTO - GAFAS - GLASSES - LENTES INTERCAMBIABLES "INTERCHANGEABLE LENSES" - PAPUA</t>
  </si>
  <si>
    <t>TOTTO - GAFAS - GLASSES - PHUKET</t>
  </si>
  <si>
    <t>TOTTO - GAFAS - GLASSES - MENORCA</t>
  </si>
  <si>
    <t>GORRAS Y GORROS / HATS AND BEANIES</t>
  </si>
  <si>
    <t xml:space="preserve">HATS AND BEANIES / GORRAS Y GORROS </t>
  </si>
  <si>
    <t>TIME TO RIDE - GORRO ROJO "BEANIE RED"</t>
  </si>
  <si>
    <t>TIME TO RIDE - GORRO AZUL "BEANIE BLUE"</t>
  </si>
  <si>
    <t xml:space="preserve">TIME TO RIDE - PESQUERO CAMUFLADO "HAT CAMOUFLAGED" </t>
  </si>
  <si>
    <t xml:space="preserve">TIME TO RIDE - GORRA CAMUFLADA "CAP CAMUFLADA" </t>
  </si>
  <si>
    <t xml:space="preserve">IGI - GORRA GRIS "CAP GRAY" </t>
  </si>
  <si>
    <t xml:space="preserve">IGI - GORRA TYLER AZUL "CAP BLUE" </t>
  </si>
  <si>
    <t>IGI - GORRA TAKU "CAP TAKU"</t>
  </si>
  <si>
    <t>IGI - GORRA REALCITYSPIN ROJA "CAP RED"</t>
  </si>
  <si>
    <t>IGI - GORRA REALCITYSPIN GRIS "CAP GRAY"</t>
  </si>
  <si>
    <t>ADIDAS - ORIGINALS NEGRO ROJO "CAP BLACK RED"</t>
  </si>
  <si>
    <t xml:space="preserve">ADIDAS - SEELEY - NEGRO-BLANCO "BLACK-WHITE" TALLA 37 - 7,5 </t>
  </si>
  <si>
    <t>ARES S-KILL - GRIS "GRAY"</t>
  </si>
  <si>
    <t>SHADOW - RAPTOR - FRONT HUB "MANZANA DELANTERA" - PURPLE "MORADA" - FEMALE - HEMBRA 3/8"</t>
  </si>
  <si>
    <t>SHADOW - RAPTOR - CASSETTE HUB - PURPLE "MORADA" - MALE - MACHO - LEFT "IZQUIERDO" - 14mm</t>
  </si>
  <si>
    <t>TIME TO RIDE - GRIS - RAYAS AZULES Y ROJAS - "GRAY - RED AND BLUE STRIPES" - TALLA S</t>
  </si>
  <si>
    <t xml:space="preserve">SUBROSA - TIRO - NEGRA-VERDE "BLACK-GREEN" </t>
  </si>
  <si>
    <t>Morral Ultra-Color-N01</t>
  </si>
  <si>
    <t>Morral Yangra-Color-N01</t>
  </si>
  <si>
    <t>Morral Ultra-Color-Gt1</t>
  </si>
  <si>
    <t>Universitario Rokko-Color-N01</t>
  </si>
  <si>
    <t>Universitario Vittore-Color-G66</t>
  </si>
  <si>
    <t>Bolso Telga-Color-Rosado</t>
  </si>
  <si>
    <t xml:space="preserve">Bolso Telga-Color-Gris </t>
  </si>
  <si>
    <t xml:space="preserve">Morral Jascal-Color-2Ti </t>
  </si>
  <si>
    <t>Morral Gory-Color-R40</t>
  </si>
  <si>
    <t>Morral Kaspar-Color-G34</t>
  </si>
  <si>
    <t>Morral Eames-Color-N01</t>
  </si>
  <si>
    <t>Morral Menyo-Color-N01</t>
  </si>
  <si>
    <t>Morral Niquel-Color-NN0</t>
  </si>
  <si>
    <t>Morral Prato-Color-P31</t>
  </si>
  <si>
    <t>Morral Gommas-Color-4G7</t>
  </si>
  <si>
    <t>Morral T-kid-Color-NZ0</t>
  </si>
  <si>
    <t>Morral Awasabi-Color-N01</t>
  </si>
  <si>
    <t>Morral Lapiz-Color-N01</t>
  </si>
  <si>
    <t>Morral Fulika-Color-ZG0</t>
  </si>
  <si>
    <t>Morral Elite-Color-ZG0</t>
  </si>
  <si>
    <t xml:space="preserve">Morral Vario-Color-N01 </t>
  </si>
  <si>
    <t xml:space="preserve">T-SHIRT ECLIPSE BLACK S CAPITAN AMERICA "CAMISETA NEGRA"  </t>
  </si>
  <si>
    <t xml:space="preserve">T-SHIRT ECLIPSE BLACK S GHOST RIDER "CAMISETA NEGRA"  </t>
  </si>
  <si>
    <t xml:space="preserve">T-SHIRT ECLIPSE BLACK S BATMAN "CAMISETA NEGRA" </t>
  </si>
  <si>
    <t xml:space="preserve">T-SHIRT ECLIPSE GREY S SUPERMAN "CAMISETA GRIS" </t>
  </si>
  <si>
    <t xml:space="preserve">T-SHIRT ECLIPSE WHITE M BATMAN "CAMISETA BLANCA" </t>
  </si>
  <si>
    <t xml:space="preserve">T-SHIRT ECLIPSE WHITE S SUPERMAN "CAMISETA BLANCA" </t>
  </si>
  <si>
    <t xml:space="preserve">T-SHIRT ECLIPSE BLACK S SUPERMAN "CAMISETA NEGRA"  </t>
  </si>
  <si>
    <t xml:space="preserve">T-SHIRT ECLIPSE BLACK S WOLVERINE "CAMISETA NEGRA"  </t>
  </si>
  <si>
    <t>T-SHIRT KHE GREY S "CAMISETA GRIS"</t>
  </si>
  <si>
    <t xml:space="preserve">T-SHIRT  SHADOW "CAMISETA BLANCA" - TALLA S </t>
  </si>
  <si>
    <t xml:space="preserve">BUSCAR EN LA CASA </t>
  </si>
  <si>
    <t xml:space="preserve">BLACKBOX BLACK S OSO "ESQUELETO  NEGRO'' </t>
  </si>
  <si>
    <t xml:space="preserve">T-SHIRT - EVO - NEGRA FLATLAND NEVER DIES "CAMISETA NEGRA" - TALLA S </t>
  </si>
  <si>
    <t xml:space="preserve">T-SHIRT - MAXXIS  "GRIS " TALLA M </t>
  </si>
  <si>
    <t>FREAAK - T-SHIRT - CAMISETA AZUL CON NEGRO - TALLA L</t>
  </si>
  <si>
    <t>T-SHIRT - CAMISETA OJOBMX PARACO - GRIS "GRAY" - TALLA M</t>
  </si>
  <si>
    <t>AMULET - MODALITY OF DIRK -TALLA/SIZE - M 3/4</t>
  </si>
  <si>
    <t>AMULET - MODALITY OF PARK - TALLA/SIZE: M 3/4</t>
  </si>
  <si>
    <t>AMULET - HUNTER RIP - CAFÉ - NEGRA - TALLA-SIZE- M 3/4</t>
  </si>
  <si>
    <t>AMULET - BATS X - GRIS - AZUL- TALLA-SIZE -L 3/4</t>
  </si>
  <si>
    <t>AMULET - ROAD TO WAR - NEGRA -BLANCO -TALLA-SIZE - M 3/4</t>
  </si>
  <si>
    <t>AMULET - ROAD TO WAR - NEGRA -BLANCO -TALLA-SIZE - S 3/4</t>
  </si>
  <si>
    <t>AMULET - LEOPARD HUNTED - NEGRA "BLACK" - TALLA/SIZE: L 3/4</t>
  </si>
  <si>
    <t>AMULET - RIDER RIP - NEGRA -AZUL OSCURO - TALLA-SIZE : S 3/4</t>
  </si>
  <si>
    <t>AMULET - RIDER RIP - NEGRA -AZUL OSCURO - TALLA-SIZE : M 3/4</t>
  </si>
  <si>
    <t xml:space="preserve">AMULET - MODALITY DIRK - CAFÉ - ROJO -TALLA-SIZE </t>
  </si>
  <si>
    <t>AMULET - FALLZ - NEGRA LOGOS AMARILLOS -TALLA-SIZE -M</t>
  </si>
  <si>
    <t>AMULET - FALLZ - NEGRA LOGOS AMARILLOS -TALLA-SIZE -S</t>
  </si>
  <si>
    <t xml:space="preserve">AMULET - SAILOR RIP -NEGRA - TALLA -SIZE- S </t>
  </si>
  <si>
    <t>AMULET - SAILOR RIP -NEGRA - TALLA -SIZE- M</t>
  </si>
  <si>
    <t>AMULET- HUNTER RIP - ROJA - TALLA S</t>
  </si>
  <si>
    <t>AMULET- HUNTER RIP - ROJA - TALLA M</t>
  </si>
  <si>
    <t>AMUTEL - MONKEY RIP KEY - COLOR GRIS  -TALLA - S</t>
  </si>
  <si>
    <t>AMUTEL - MONKEY RIP KEY - COLOR GRIS -TALLA - M</t>
  </si>
  <si>
    <t xml:space="preserve">HELIO - LETTER TEE - NEGRO "BLACK" - TALLA/SIZE: M </t>
  </si>
  <si>
    <t xml:space="preserve">HELIO - FREEDOM TEE - ROJA "RED" - TALLA/SIZE: L </t>
  </si>
  <si>
    <t xml:space="preserve">HELIO - FREEDOM TEE - GRIS "GRAY" - TALLA/SIZE: M </t>
  </si>
  <si>
    <t xml:space="preserve">HELIO - EQUILIBRIO TEE - GRIS "GRAY" - TALLA/SIZE: L </t>
  </si>
  <si>
    <t>HELIO - HERENCIA PATERNAL BMX - GRIS -T TALLA -SIZE- M</t>
  </si>
  <si>
    <t xml:space="preserve">HELIO - PETREO - VERDE "GREEN" - TALLA/SIZE: XL </t>
  </si>
  <si>
    <t>FREAAK - CAMISETA - NEGRA -AZUL OSCURO - TALLA-SIZE - M</t>
  </si>
  <si>
    <t xml:space="preserve">FLATLANDFUEL - VERDE "GREEN" - TALLA/SIZE: M </t>
  </si>
  <si>
    <t>AMULET - EGYPTIAN CAT - GRIS GRAY" TALLA/SIZE: XL</t>
  </si>
  <si>
    <t>AMULET - EGYPTIAN CAT - GRIS GRAY" TALLA/SIZE: M</t>
  </si>
  <si>
    <t>AMULET - PALMERAS - COLOR - AZUL - BLANCO - TALLA-SIZE- M</t>
  </si>
  <si>
    <t>AMULET - INDIAN COBRA SNAKE - BLANCO "WHITE" TALLA/SIZE: S</t>
  </si>
  <si>
    <t xml:space="preserve">HELIO - LANA GRIS "GRAY" - TALLA/SIZE: M </t>
  </si>
  <si>
    <t xml:space="preserve">HELIO - TRASMUTACION AZUL OSCURO "DARK BLUE" - TALLA/SIZE: M </t>
  </si>
  <si>
    <t xml:space="preserve">ADIDAS - HOODIE  - AZUL CON NEGRO "BLUE DARK" - TALLA S </t>
  </si>
  <si>
    <t>ADIDAS - STREET HOODIE - GRIS "GRAY" - TALLA M</t>
  </si>
  <si>
    <t xml:space="preserve">HELIO - RIDE FAST LIFE SLOWLY GRAY RED "GRIS CON ROJO" - TALLA/SIZE: M </t>
  </si>
  <si>
    <t xml:space="preserve">HELIO - RIDE FAST LIFE SLOWLY GRAY RED "GRIS CON ROJO" - TALLA/SIZE: L </t>
  </si>
  <si>
    <t xml:space="preserve">HELIO - LANA GRIS OSCURO "DARK GRAY" - TALLA/SIZE: L </t>
  </si>
  <si>
    <t xml:space="preserve">HELIO - LANA GRIS "GRAY" - TALLA/SIZE: L </t>
  </si>
  <si>
    <t xml:space="preserve">HELIO - RIDE FAST LIFE SLOWLY GRAY ''CAFÉ CON GRIS'' TALLA-SIZE - L CREMALLERA </t>
  </si>
  <si>
    <t>HELIO - DE FAST LIFE SLOMLY GRAY GRIS CAPPOTA NEGRA PELUCHE -TALLA SIZE - L</t>
  </si>
  <si>
    <t xml:space="preserve">HELIO - HAVE FAITH - COLOR - VINOTINTO - NEGRO - TALLA/SIZE - M </t>
  </si>
  <si>
    <t>FREAAK - BMX 2011 - BUSO AZUL CON GRIS "BLUE GRAY" - TALLA S</t>
  </si>
  <si>
    <t xml:space="preserve">RIPCORD - FLATLAND GRIS "GRAY" - TALLA L </t>
  </si>
  <si>
    <t xml:space="preserve">EVO - BMX VERDE "GRAY" - TALLA S </t>
  </si>
  <si>
    <t xml:space="preserve">FALTA FOTO </t>
  </si>
  <si>
    <t xml:space="preserve">ADIDAS - SEELEY - NEGRO-BLANCO "BLACK-WHITE" TALLA 36 - 7 </t>
  </si>
  <si>
    <t xml:space="preserve">YOUTHTHINK RIDER SHOES -  COLOR NEGRO - CAMU -  TALLA - SIZE - 39 BOTA </t>
  </si>
  <si>
    <t xml:space="preserve">YOUTHTHINK RIDER SHOES -  COLOR NEGRO - CAMU -  TALLA - SIZE - 39 ZAPATO </t>
  </si>
  <si>
    <t>FLIP TIRE - 20X2,125 - 35PSI</t>
  </si>
  <si>
    <t>CHENG SHIN TIRE - 16X2,125 - LLANTA PARA RIN 20" - 50PSI</t>
  </si>
  <si>
    <t>MAXXIS -  MAXXDADDY  20X2,25  70/60TPI 40PSI</t>
  </si>
  <si>
    <t xml:space="preserve">Street / Dirt Jump </t>
  </si>
  <si>
    <t>PRISM - 20X2,3 - 60PSI</t>
  </si>
  <si>
    <t>MAXXIS DTH - 20X1,75 - 62/60 120PSI</t>
  </si>
  <si>
    <t>MAXXIS - TORCH 20X1,5 AR 2C SLK - 110PSI</t>
  </si>
  <si>
    <t>MAXXIS - TORCH 20X1,75 AR 2C SLK - 110PSI</t>
  </si>
  <si>
    <t>MAXXIS - TORCH 20X1,95 AR 2C SLK - 110PSI</t>
  </si>
  <si>
    <t>MAXXIS - GRIFTER 20X2,3 - 110PSI</t>
  </si>
  <si>
    <t>MAXXIS - RIZER 20X2,3 - 110PSI</t>
  </si>
  <si>
    <t>KHE - PREMIUN MAC 2 STREET 20X2,10 120PSI</t>
  </si>
  <si>
    <t>SHADOW - STRADA SIDEWALL RED - BANDA ROJA - 20X2,30 110 PSI</t>
  </si>
  <si>
    <t xml:space="preserve">Street / Park / Dirt Jump  </t>
  </si>
  <si>
    <t xml:space="preserve">SUBROSA - GRAVEDIGGER - GRAY GRIS - 20X2,3 85PSI </t>
  </si>
  <si>
    <t xml:space="preserve">MACNEIL - LOW LIFE BLACK - NEGRA - 20X2,4 110PSI </t>
  </si>
  <si>
    <t xml:space="preserve">CULT - DEHART SLICK - BLACK NEGRA - 20X2,4 110PSI </t>
  </si>
  <si>
    <t xml:space="preserve">CULT - DEHART SLICK - PURPLE MORADA - 20X2,4 110PSI </t>
  </si>
  <si>
    <t xml:space="preserve">CULT - DEHART SLICK - YELLOW AMARILLA - 20X2,4 110PSI </t>
  </si>
  <si>
    <t>MERRITT - OPTION - YELLOW AMARILLA - 20X2,35 110PSI</t>
  </si>
  <si>
    <t>MERRITT - OPTION - BLUE AZUL - 20X2,35 110PSI</t>
  </si>
  <si>
    <t>PARCHES 48 RED SUN CON SOLUCION</t>
  </si>
  <si>
    <t xml:space="preserve">KENDA - VALVULA NORMAL RIN 16 </t>
  </si>
  <si>
    <t xml:space="preserve">KENDA - VALVULA CARRO RIN 20 </t>
  </si>
  <si>
    <t xml:space="preserve">PRISM - BLACK RIM NEGRO - 36H </t>
  </si>
  <si>
    <t>ALEXRIMS - DM22 20" 48H WHITE "RIN BLANCO"</t>
  </si>
  <si>
    <t xml:space="preserve">STOLEN - RIM BLACK NEGRO - 36H </t>
  </si>
  <si>
    <t xml:space="preserve">ALIENATION - BLACK SHEEP RIM NEGRO - 36H </t>
  </si>
  <si>
    <t>FLYBIKES - CLASSIC POLISHED - 36H</t>
  </si>
  <si>
    <t>APRIL EV - Rapid Dakar</t>
  </si>
  <si>
    <t>MOTOS</t>
  </si>
  <si>
    <t>MOTOS / MOTOS</t>
  </si>
  <si>
    <t>PALANCAS PARA DESPINCHAR</t>
  </si>
  <si>
    <t xml:space="preserve">PALANCAS PARA DESPINCHAR SHUTTLE LEVER </t>
  </si>
  <si>
    <t>SHADOW - COLOR MORADA CALAVERAS - TALLA -SIZE - M</t>
  </si>
  <si>
    <t xml:space="preserve">EASTERN BIKES - COLOR - AMARILLA - TALLA - SIZE -S </t>
  </si>
  <si>
    <t xml:space="preserve">FIT BIKE CO - COLOR - AMARILLA - TALLA - SIZE - M </t>
  </si>
  <si>
    <t xml:space="preserve">SUBROSA -  COLOR - AMARILLA - TALLA - SIZE - M </t>
  </si>
  <si>
    <t xml:space="preserve">SUBROSA -  COLOR - GRIS - TALLA - SIZE - M </t>
  </si>
  <si>
    <t xml:space="preserve">SUBROSA -  COLOR - NEGRA - TALLA - SIZE - M </t>
  </si>
  <si>
    <t xml:space="preserve">FIT BIKE CO - COLOR - GRIS - TALLA - SIZE - M </t>
  </si>
  <si>
    <t>FIT BIKE CO - COLOR - NEGRA - TALLA - SIZE - M</t>
  </si>
  <si>
    <t xml:space="preserve">EASTERN BIKES - COLOR - MORADA - TALLA - SIZE - M </t>
  </si>
  <si>
    <t xml:space="preserve">SUBROSA - COLOR - VERDE - TALLA - SIZE - M </t>
  </si>
  <si>
    <t xml:space="preserve">SUPERSTAR -  21" BLACK - CENTRO ESPAÑOL - OVERSIZE INTERNO -  DE SEGUNDA </t>
  </si>
  <si>
    <t xml:space="preserve">SAINT MARTIN -  EVO -  TAPONES DE ALUMINIO </t>
  </si>
  <si>
    <t xml:space="preserve">PEGASUS -  CROMO - PLATIADOS </t>
  </si>
  <si>
    <t xml:space="preserve">PEGASUS -  ALUMINIO - PLATIADOS </t>
  </si>
  <si>
    <t xml:space="preserve">BSD - PLASTICOS - NEGROS </t>
  </si>
  <si>
    <t xml:space="preserve">ANIMAL - ALUMINIO - AZULES </t>
  </si>
  <si>
    <t>FBM - PLASTICOS -  NEGROS</t>
  </si>
  <si>
    <t xml:space="preserve">SUPERSTAR - PLASTICOS - NEGROS </t>
  </si>
  <si>
    <t>NUCLEO - NEGRAS SUELA CAFÉ - LOW CUT - TALLA - 9 -40</t>
  </si>
  <si>
    <t>SANDISK CLIP SPORT 4GB</t>
  </si>
  <si>
    <t>PHILIPS GOGEAR FITDOT 4GB</t>
  </si>
  <si>
    <t>MAXXIS MIRACLE - 20X2,10 60TPI 120PSI</t>
  </si>
  <si>
    <t>MAXXIS M-TREAD - 20X1,85 60TPI 120PSI</t>
  </si>
  <si>
    <t>MAXXIS M-TREAD - 20X2,1  60TPI 120PSI</t>
  </si>
  <si>
    <t>MAXXIS DTH - 20X1,5 - 62/60 120PSI</t>
  </si>
  <si>
    <t>MAXXIS DTH - 20X2,2 120PSI</t>
  </si>
  <si>
    <t>FADE - ASFALTO - COLOR NEGRO - SUELA NARANJA - TALLA SIZE - 8- 38</t>
  </si>
  <si>
    <t xml:space="preserve">FADE - HATE LOW - COLOR NEGRO - SUELA BLANCA - TALLA SIZE - 8 - 38 </t>
  </si>
  <si>
    <t xml:space="preserve">FADE - HATE - COLOR NEGRO - SUELA CAFÉ - TALLA SIZE - 8 -38 </t>
  </si>
  <si>
    <t xml:space="preserve">FADE - ONE MID - COLOR NEGRO - SUELA CAFÉ - TALLA SIZE - 8 - 38 </t>
  </si>
  <si>
    <t xml:space="preserve">FADE - HATE - COLOR ROJO - SUELA BLANCA - TALLA SIZE - 8 - 38 </t>
  </si>
  <si>
    <t xml:space="preserve">FADE - ASFALTO - COLOR NEGRO CON CAMUFLADO - SUELA CAFÉ - TALLA SIZE - 8 -38 </t>
  </si>
  <si>
    <t xml:space="preserve">FADE - UNLIMITED - COLOR NEGRO - SUELA BLANCA - TALLA SIZE - 8,5 - 39 </t>
  </si>
  <si>
    <t xml:space="preserve">FADE - ONE MID - COLOR NEGRO - SUELA BLANCA - TALLA SIZE - 8,5 - 39 </t>
  </si>
  <si>
    <t xml:space="preserve">FADE - ONE LOW - COLOR CAFÉ - SUELA BEIGE - TALLA SIZE -  9,5 - 41 </t>
  </si>
  <si>
    <t xml:space="preserve">FADE - ONE LOW - COLOR VERDE CON CAFÉ - SUELA BEIGE - TALLA SIZE - 8,5 - 39 </t>
  </si>
  <si>
    <t xml:space="preserve">FADE - ASFALTO - COLOR GRIS CON VINO TINTO - SUELA BLANCA - TALLA SIZE - 9,5 - 41 </t>
  </si>
  <si>
    <t xml:space="preserve">FADE - CLASSIC TEAM - COLOR NEGRO - SUELA ROJA - TALLA SIZE - 9 - 40 </t>
  </si>
  <si>
    <t xml:space="preserve">FADE - CLASSIC TEAM - COLOR NEGRO - SUELA CAMUFLADA - TALLA SIZE - 9 -40 </t>
  </si>
  <si>
    <t xml:space="preserve">FADE - ASFALTO - COLOR NEGRO CON CAMUFLADO - SUELA CAFÉ - TALLA SIZE - 9 -40 </t>
  </si>
  <si>
    <t xml:space="preserve">FADE - HATE LOW - COLOR NEGRO - SUELA NEGRA - TALLA SIZE - 8,5 - 39 </t>
  </si>
  <si>
    <t xml:space="preserve">FADE - ONE MID - COLOR CAFÉ - SUELA CAFÉ - TALLA SIZE - 8,5 - 39 </t>
  </si>
  <si>
    <t>NUCLEO - VERDES CON BLANCO SUELA NEGRA- THE FIRST - TALLA SIZE - 8,5 - 39</t>
  </si>
  <si>
    <t xml:space="preserve">NUCLEO - CAFÉ - SUELA CAFÉ - TALLA SIZE - 8,5 - 39 </t>
  </si>
  <si>
    <t>NUCLEO -  CAFES CON AMARILLO - SUELA CAFE- THE FIRST - TALLA SIZE - 8.5 - 39</t>
  </si>
  <si>
    <t xml:space="preserve">NUCLEO - MORADO-NEGRO-BLANCO  - SUELA BLANCA - TALLA SIZE - 8,5 - 39 </t>
  </si>
  <si>
    <t xml:space="preserve">NUCLEO - AMARILLAS - SUELA NEGRA - THE FIRST -TALLA - 10 - 42 </t>
  </si>
  <si>
    <t xml:space="preserve">NUCLEO - NEGRO - SUELA NEGRA - THE FIRST -  TALLA SIZE - 10 - 42 </t>
  </si>
  <si>
    <t xml:space="preserve">NUCLEO - VERDE OSCURO - SUELA CAFE - THE FIRST - TALLA SIZE - 8 - 38 </t>
  </si>
  <si>
    <t xml:space="preserve">NUCLEO - CAFÉ CUERO - SUELA BLANCA - THE FIRST - TALLA SIZE -  10 - 42 </t>
  </si>
  <si>
    <t>KHE - DUBZ CHAINADJUSTER 10/14MM "TEMPLA CADENA PARA EJES DE 10/14MM"</t>
  </si>
  <si>
    <t>PRISM - CHAINADJUSTER 10MM "TEMPLA CADENA PARA EJES 10MM"</t>
  </si>
  <si>
    <t>SPUTNIC 1/8" CHAIN - RED "CADENA ROJA "</t>
  </si>
  <si>
    <t>OPTIMUS - CHAIN - 1/2" * 1/8" - BLUE "CADENA AZUL ESCAMADA"</t>
  </si>
  <si>
    <t xml:space="preserve">DTO D410 - CHAIN 1/2" X 1/8" X 114L AZUL - BLUE </t>
  </si>
  <si>
    <t xml:space="preserve">DTO D410 - CHAIN 1/2" X 1/8" X 114L ROJO - RED </t>
  </si>
  <si>
    <t>DTO D410 - CHAIN 1/2" X 1/8" X 114L MORADO - PURPLE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</si>
</sst>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240A]\ #,##0"/>
    <numFmt numFmtId="165" formatCode="&quot;$&quot;\ #,##0"/>
    <numFmt numFmtId="166" formatCode="[$$-240A]\ #,##0;[Red][$$-240A]\ #,##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2"/>
      <name val="Arial Black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17"/>
      <name val="Calibri"/>
      <family val="2"/>
    </font>
    <font>
      <u/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1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11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2" xfId="2" applyFont="1" applyBorder="1" applyAlignment="1" applyProtection="1">
      <alignment horizontal="left" vertical="center"/>
    </xf>
    <xf numFmtId="0" fontId="4" fillId="0" borderId="2" xfId="2" applyFont="1" applyFill="1" applyBorder="1" applyAlignment="1" applyProtection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0" xfId="0" applyFill="1" applyBorder="1"/>
    <xf numFmtId="0" fontId="5" fillId="0" borderId="0" xfId="2" applyAlignment="1" applyProtection="1"/>
    <xf numFmtId="0" fontId="5" fillId="0" borderId="2" xfId="2" applyBorder="1" applyAlignment="1" applyProtection="1"/>
    <xf numFmtId="0" fontId="5" fillId="0" borderId="1" xfId="2" applyBorder="1" applyAlignment="1" applyProtection="1"/>
    <xf numFmtId="0" fontId="5" fillId="0" borderId="2" xfId="2" applyFont="1" applyBorder="1" applyAlignment="1" applyProtection="1"/>
    <xf numFmtId="0" fontId="5" fillId="0" borderId="1" xfId="2" applyFont="1" applyBorder="1" applyAlignment="1" applyProtection="1"/>
    <xf numFmtId="0" fontId="5" fillId="0" borderId="3" xfId="2" applyBorder="1" applyAlignment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Fill="1" applyBorder="1"/>
    <xf numFmtId="0" fontId="5" fillId="0" borderId="2" xfId="2" applyFill="1" applyBorder="1" applyAlignment="1" applyProtection="1"/>
    <xf numFmtId="0" fontId="5" fillId="0" borderId="1" xfId="2" applyFill="1" applyBorder="1" applyAlignment="1" applyProtection="1"/>
    <xf numFmtId="0" fontId="5" fillId="0" borderId="9" xfId="2" applyFill="1" applyBorder="1" applyAlignment="1" applyProtection="1"/>
    <xf numFmtId="0" fontId="5" fillId="0" borderId="4" xfId="2" applyFill="1" applyBorder="1" applyAlignment="1" applyProtection="1"/>
    <xf numFmtId="0" fontId="5" fillId="0" borderId="10" xfId="2" applyFill="1" applyBorder="1" applyAlignment="1" applyProtection="1"/>
    <xf numFmtId="0" fontId="0" fillId="0" borderId="10" xfId="0" applyBorder="1"/>
    <xf numFmtId="0" fontId="0" fillId="0" borderId="11" xfId="0" applyBorder="1"/>
    <xf numFmtId="0" fontId="5" fillId="0" borderId="12" xfId="2" applyFont="1" applyFill="1" applyBorder="1" applyAlignment="1" applyProtection="1"/>
    <xf numFmtId="0" fontId="4" fillId="0" borderId="0" xfId="4" applyFont="1" applyFill="1" applyBorder="1"/>
    <xf numFmtId="0" fontId="4" fillId="0" borderId="0" xfId="0" applyFont="1" applyFill="1" applyBorder="1"/>
    <xf numFmtId="0" fontId="4" fillId="0" borderId="0" xfId="8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/>
    <xf numFmtId="0" fontId="12" fillId="0" borderId="0" xfId="2" applyFont="1" applyFill="1" applyBorder="1" applyAlignment="1" applyProtection="1">
      <alignment horizontal="center"/>
    </xf>
    <xf numFmtId="164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0" fontId="8" fillId="0" borderId="0" xfId="0" applyFont="1" applyFill="1"/>
    <xf numFmtId="0" fontId="4" fillId="0" borderId="0" xfId="5" applyFont="1" applyFill="1" applyBorder="1"/>
    <xf numFmtId="0" fontId="8" fillId="0" borderId="0" xfId="0" applyFont="1" applyFill="1" applyBorder="1"/>
    <xf numFmtId="0" fontId="4" fillId="0" borderId="0" xfId="6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 applyBorder="1"/>
    <xf numFmtId="0" fontId="6" fillId="4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12" fillId="4" borderId="0" xfId="2" applyFont="1" applyFill="1" applyBorder="1" applyAlignment="1" applyProtection="1">
      <alignment horizontal="center"/>
    </xf>
    <xf numFmtId="164" fontId="4" fillId="0" borderId="13" xfId="0" applyNumberFormat="1" applyFont="1" applyFill="1" applyBorder="1"/>
    <xf numFmtId="0" fontId="0" fillId="0" borderId="14" xfId="0" applyBorder="1"/>
    <xf numFmtId="0" fontId="0" fillId="0" borderId="15" xfId="0" applyBorder="1"/>
    <xf numFmtId="0" fontId="0" fillId="5" borderId="16" xfId="0" applyFill="1" applyBorder="1"/>
    <xf numFmtId="0" fontId="0" fillId="5" borderId="17" xfId="0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Alignment="1">
      <alignment horizontal="right"/>
    </xf>
    <xf numFmtId="0" fontId="0" fillId="0" borderId="0" xfId="0" applyFill="1"/>
    <xf numFmtId="165" fontId="0" fillId="0" borderId="0" xfId="0" applyNumberFormat="1" applyFill="1"/>
    <xf numFmtId="164" fontId="4" fillId="6" borderId="0" xfId="0" applyNumberFormat="1" applyFont="1" applyFill="1"/>
    <xf numFmtId="0" fontId="6" fillId="0" borderId="0" xfId="0" applyFont="1" applyFill="1"/>
    <xf numFmtId="0" fontId="4" fillId="7" borderId="0" xfId="0" applyFont="1" applyFill="1" applyBorder="1"/>
    <xf numFmtId="0" fontId="4" fillId="7" borderId="0" xfId="4" applyFont="1" applyFill="1" applyBorder="1"/>
    <xf numFmtId="0" fontId="0" fillId="7" borderId="0" xfId="0" applyFill="1"/>
    <xf numFmtId="0" fontId="4" fillId="7" borderId="0" xfId="5" applyFont="1" applyFill="1" applyBorder="1"/>
    <xf numFmtId="0" fontId="13" fillId="7" borderId="0" xfId="3" applyFont="1" applyFill="1"/>
    <xf numFmtId="0" fontId="8" fillId="7" borderId="0" xfId="0" applyFont="1" applyFill="1" applyBorder="1"/>
    <xf numFmtId="0" fontId="4" fillId="7" borderId="0" xfId="8" applyFont="1" applyFill="1" applyBorder="1"/>
    <xf numFmtId="0" fontId="4" fillId="7" borderId="0" xfId="6" applyFont="1" applyFill="1" applyBorder="1"/>
    <xf numFmtId="0" fontId="4" fillId="8" borderId="0" xfId="0" applyFont="1" applyFill="1"/>
    <xf numFmtId="0" fontId="4" fillId="9" borderId="0" xfId="8" applyFont="1" applyFill="1" applyBorder="1"/>
    <xf numFmtId="0" fontId="4" fillId="9" borderId="0" xfId="4" applyFont="1" applyFill="1" applyBorder="1"/>
    <xf numFmtId="0" fontId="14" fillId="9" borderId="0" xfId="0" applyFont="1" applyFill="1" applyAlignment="1">
      <alignment vertical="center"/>
    </xf>
    <xf numFmtId="0" fontId="4" fillId="9" borderId="0" xfId="0" applyFont="1" applyFill="1"/>
    <xf numFmtId="0" fontId="4" fillId="9" borderId="0" xfId="0" applyFont="1" applyFill="1" applyBorder="1"/>
    <xf numFmtId="0" fontId="4" fillId="9" borderId="0" xfId="5" applyFont="1" applyFill="1" applyBorder="1"/>
    <xf numFmtId="0" fontId="1" fillId="9" borderId="0" xfId="0" applyFont="1" applyFill="1"/>
    <xf numFmtId="0" fontId="1" fillId="7" borderId="0" xfId="0" applyFont="1" applyFill="1" applyBorder="1"/>
    <xf numFmtId="0" fontId="1" fillId="0" borderId="0" xfId="0" applyFont="1" applyFill="1" applyBorder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164" fontId="4" fillId="9" borderId="13" xfId="0" applyNumberFormat="1" applyFont="1" applyFill="1" applyBorder="1"/>
    <xf numFmtId="0" fontId="5" fillId="0" borderId="15" xfId="2" applyFill="1" applyBorder="1" applyAlignment="1" applyProtection="1"/>
    <xf numFmtId="0" fontId="1" fillId="0" borderId="22" xfId="0" applyFont="1" applyBorder="1"/>
    <xf numFmtId="0" fontId="5" fillId="0" borderId="21" xfId="2" applyBorder="1" applyAlignment="1" applyProtection="1"/>
    <xf numFmtId="0" fontId="5" fillId="0" borderId="22" xfId="2" applyBorder="1" applyAlignment="1" applyProtection="1"/>
    <xf numFmtId="0" fontId="1" fillId="8" borderId="0" xfId="0" applyFont="1" applyFill="1"/>
    <xf numFmtId="0" fontId="1" fillId="0" borderId="0" xfId="0" applyFont="1" applyFill="1" applyAlignment="1">
      <alignment horizontal="left"/>
    </xf>
    <xf numFmtId="0" fontId="1" fillId="9" borderId="0" xfId="0" applyFont="1" applyFill="1" applyBorder="1"/>
    <xf numFmtId="0" fontId="1" fillId="7" borderId="0" xfId="8" applyFont="1" applyFill="1" applyBorder="1"/>
    <xf numFmtId="164" fontId="1" fillId="0" borderId="0" xfId="0" applyNumberFormat="1" applyFont="1" applyFill="1"/>
    <xf numFmtId="0" fontId="1" fillId="0" borderId="0" xfId="0" applyFont="1" applyFill="1"/>
    <xf numFmtId="164" fontId="1" fillId="3" borderId="0" xfId="0" applyNumberFormat="1" applyFont="1" applyFill="1"/>
    <xf numFmtId="0" fontId="1" fillId="10" borderId="0" xfId="0" applyFont="1" applyFill="1"/>
    <xf numFmtId="0" fontId="1" fillId="9" borderId="0" xfId="4" applyFont="1" applyFill="1" applyBorder="1"/>
    <xf numFmtId="0" fontId="1" fillId="0" borderId="0" xfId="7" applyFont="1" applyFill="1" applyBorder="1"/>
    <xf numFmtId="0" fontId="1" fillId="4" borderId="0" xfId="0" applyFont="1" applyFill="1" applyBorder="1"/>
    <xf numFmtId="0" fontId="4" fillId="0" borderId="13" xfId="0" applyFont="1" applyFill="1" applyBorder="1"/>
    <xf numFmtId="0" fontId="6" fillId="0" borderId="0" xfId="0" applyFont="1" applyFill="1" applyBorder="1"/>
    <xf numFmtId="0" fontId="1" fillId="12" borderId="0" xfId="0" applyFont="1" applyFill="1"/>
    <xf numFmtId="164" fontId="18" fillId="0" borderId="0" xfId="0" applyNumberFormat="1" applyFont="1" applyFill="1" applyAlignment="1">
      <alignment horizontal="right"/>
    </xf>
    <xf numFmtId="0" fontId="1" fillId="11" borderId="0" xfId="0" applyFont="1" applyFill="1"/>
    <xf numFmtId="164" fontId="1" fillId="6" borderId="0" xfId="0" applyNumberFormat="1" applyFont="1" applyFill="1"/>
    <xf numFmtId="0" fontId="1" fillId="12" borderId="0" xfId="8" applyFont="1" applyFill="1" applyBorder="1"/>
    <xf numFmtId="164" fontId="1" fillId="3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9" borderId="0" xfId="0" applyFont="1" applyFill="1" applyAlignment="1">
      <alignment horizontal="left"/>
    </xf>
    <xf numFmtId="165" fontId="0" fillId="3" borderId="0" xfId="0" applyNumberFormat="1" applyFill="1"/>
    <xf numFmtId="165" fontId="0" fillId="6" borderId="0" xfId="0" applyNumberFormat="1" applyFill="1"/>
    <xf numFmtId="165" fontId="0" fillId="13" borderId="0" xfId="0" applyNumberFormat="1" applyFill="1"/>
    <xf numFmtId="165" fontId="1" fillId="6" borderId="0" xfId="0" applyNumberFormat="1" applyFont="1" applyFill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left"/>
    </xf>
    <xf numFmtId="164" fontId="17" fillId="0" borderId="0" xfId="0" applyNumberFormat="1" applyFont="1" applyFill="1" applyBorder="1" applyAlignment="1">
      <alignment horizontal="right"/>
    </xf>
    <xf numFmtId="165" fontId="15" fillId="6" borderId="0" xfId="3" applyNumberFormat="1" applyFill="1" applyBorder="1"/>
    <xf numFmtId="0" fontId="16" fillId="0" borderId="0" xfId="3" applyFont="1" applyFill="1" applyBorder="1"/>
    <xf numFmtId="0" fontId="15" fillId="0" borderId="0" xfId="3" applyFill="1" applyBorder="1"/>
    <xf numFmtId="0" fontId="19" fillId="9" borderId="0" xfId="0" applyFont="1" applyFill="1"/>
    <xf numFmtId="166" fontId="20" fillId="6" borderId="0" xfId="3" applyNumberFormat="1" applyFont="1" applyFill="1"/>
  </cellXfs>
  <cellStyles count="9">
    <cellStyle name="Buena" xfId="1" builtinId="26" customBuiltin="1"/>
    <cellStyle name="Hipervínculo" xfId="2" builtinId="8"/>
    <cellStyle name="Normal" xfId="0" builtinId="0"/>
    <cellStyle name="Normal 2" xfId="3"/>
    <cellStyle name="Standaard_Blad1_1" xfId="4"/>
    <cellStyle name="Standaard_Blad2" xfId="5"/>
    <cellStyle name="Standaard_Blad2_1" xfId="6"/>
    <cellStyle name="Standaard_Blad3_1" xfId="7"/>
    <cellStyle name="Standaard_Blad4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76200</xdr:rowOff>
    </xdr:from>
    <xdr:to>
      <xdr:col>2</xdr:col>
      <xdr:colOff>581025</xdr:colOff>
      <xdr:row>9</xdr:row>
      <xdr:rowOff>38100</xdr:rowOff>
    </xdr:to>
    <xdr:pic>
      <xdr:nvPicPr>
        <xdr:cNvPr id="2090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76200"/>
          <a:ext cx="15144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nimalbikes.com/" TargetMode="External"/><Relationship Id="rId3" Type="http://schemas.openxmlformats.org/officeDocument/2006/relationships/hyperlink" Target="http://www.superstarbmx.com/" TargetMode="External"/><Relationship Id="rId7" Type="http://schemas.openxmlformats.org/officeDocument/2006/relationships/hyperlink" Target="http://www.flybikesbmx.com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freecultureshop.com/" TargetMode="External"/><Relationship Id="rId1" Type="http://schemas.openxmlformats.org/officeDocument/2006/relationships/hyperlink" Target="http://www.tiendaflatland.com/" TargetMode="External"/><Relationship Id="rId6" Type="http://schemas.openxmlformats.org/officeDocument/2006/relationships/hyperlink" Target="http://www.nucleobmx.wordpress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tmartinbmx.com/" TargetMode="External"/><Relationship Id="rId10" Type="http://schemas.openxmlformats.org/officeDocument/2006/relationships/hyperlink" Target="http://www.aprilev.com/" TargetMode="External"/><Relationship Id="rId4" Type="http://schemas.openxmlformats.org/officeDocument/2006/relationships/hyperlink" Target="http://www.khebikes.com/" TargetMode="External"/><Relationship Id="rId9" Type="http://schemas.openxmlformats.org/officeDocument/2006/relationships/hyperlink" Target="http://www.ropaev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workbookViewId="0">
      <selection activeCell="E1" sqref="E1:H1"/>
    </sheetView>
  </sheetViews>
  <sheetFormatPr baseColWidth="10" defaultRowHeight="12.75" x14ac:dyDescent="0.2"/>
  <cols>
    <col min="1" max="1" width="3.28515625" customWidth="1"/>
    <col min="2" max="2" width="20.85546875" customWidth="1"/>
    <col min="3" max="3" width="15.85546875" customWidth="1"/>
    <col min="4" max="4" width="11.140625" customWidth="1"/>
    <col min="5" max="5" width="36" bestFit="1" customWidth="1"/>
    <col min="6" max="6" width="31" bestFit="1" customWidth="1"/>
    <col min="7" max="7" width="22.42578125" customWidth="1"/>
    <col min="8" max="8" width="32" bestFit="1" customWidth="1"/>
  </cols>
  <sheetData>
    <row r="1" spans="2:9" ht="20.25" thickBot="1" x14ac:dyDescent="0.45">
      <c r="B1" s="110"/>
      <c r="C1" s="110"/>
      <c r="E1" s="107" t="s">
        <v>399</v>
      </c>
      <c r="F1" s="108"/>
      <c r="G1" s="108"/>
      <c r="H1" s="109"/>
    </row>
    <row r="2" spans="2:9" x14ac:dyDescent="0.2">
      <c r="B2" s="110"/>
      <c r="C2" s="110"/>
      <c r="E2" s="16" t="s">
        <v>25</v>
      </c>
      <c r="F2" s="17" t="s">
        <v>0</v>
      </c>
      <c r="G2" s="17" t="s">
        <v>72</v>
      </c>
      <c r="H2" s="18" t="s">
        <v>73</v>
      </c>
      <c r="I2" s="1"/>
    </row>
    <row r="3" spans="2:9" x14ac:dyDescent="0.2">
      <c r="B3" s="110"/>
      <c r="C3" s="110"/>
      <c r="E3" s="80" t="s">
        <v>546</v>
      </c>
      <c r="F3" s="81" t="s">
        <v>546</v>
      </c>
      <c r="G3" s="79" t="s">
        <v>329</v>
      </c>
      <c r="H3" s="78" t="s">
        <v>330</v>
      </c>
    </row>
    <row r="4" spans="2:9" x14ac:dyDescent="0.2">
      <c r="B4" s="110"/>
      <c r="C4" s="110"/>
      <c r="E4" s="13" t="s">
        <v>26</v>
      </c>
      <c r="F4" s="14" t="s">
        <v>1</v>
      </c>
      <c r="G4" s="2" t="s">
        <v>54</v>
      </c>
      <c r="H4" s="15" t="s">
        <v>135</v>
      </c>
    </row>
    <row r="5" spans="2:9" x14ac:dyDescent="0.2">
      <c r="B5" s="110"/>
      <c r="C5" s="110"/>
      <c r="E5" s="5"/>
      <c r="F5" s="2"/>
      <c r="G5" s="2" t="s">
        <v>100</v>
      </c>
      <c r="H5" s="15" t="s">
        <v>134</v>
      </c>
    </row>
    <row r="6" spans="2:9" x14ac:dyDescent="0.2">
      <c r="B6" s="110"/>
      <c r="C6" s="110"/>
      <c r="E6" s="11" t="s">
        <v>27</v>
      </c>
      <c r="F6" s="12" t="s">
        <v>2</v>
      </c>
      <c r="G6" s="2" t="s">
        <v>101</v>
      </c>
      <c r="H6" s="15"/>
    </row>
    <row r="7" spans="2:9" x14ac:dyDescent="0.2">
      <c r="B7" s="110"/>
      <c r="C7" s="110"/>
      <c r="E7" s="11" t="s">
        <v>28</v>
      </c>
      <c r="F7" s="12" t="s">
        <v>3</v>
      </c>
      <c r="G7" s="2" t="s">
        <v>133</v>
      </c>
      <c r="H7" s="15" t="s">
        <v>136</v>
      </c>
    </row>
    <row r="8" spans="2:9" x14ac:dyDescent="0.2">
      <c r="B8" s="110"/>
      <c r="C8" s="110"/>
      <c r="E8" s="11" t="s">
        <v>29</v>
      </c>
      <c r="F8" s="12" t="s">
        <v>4</v>
      </c>
      <c r="G8" s="2" t="s">
        <v>157</v>
      </c>
      <c r="H8" s="15" t="s">
        <v>156</v>
      </c>
    </row>
    <row r="9" spans="2:9" x14ac:dyDescent="0.2">
      <c r="B9" s="110"/>
      <c r="C9" s="110"/>
      <c r="E9" s="11" t="s">
        <v>30</v>
      </c>
      <c r="F9" s="12" t="s">
        <v>5</v>
      </c>
      <c r="G9" s="2" t="s">
        <v>158</v>
      </c>
      <c r="H9" s="15" t="s">
        <v>159</v>
      </c>
    </row>
    <row r="10" spans="2:9" x14ac:dyDescent="0.2">
      <c r="B10" s="110"/>
      <c r="C10" s="110"/>
      <c r="E10" s="11" t="s">
        <v>31</v>
      </c>
      <c r="F10" s="12" t="s">
        <v>6</v>
      </c>
      <c r="G10" s="2" t="s">
        <v>161</v>
      </c>
      <c r="H10" s="15" t="s">
        <v>160</v>
      </c>
    </row>
    <row r="11" spans="2:9" x14ac:dyDescent="0.2">
      <c r="E11" s="11" t="s">
        <v>32</v>
      </c>
      <c r="F11" s="12" t="s">
        <v>7</v>
      </c>
      <c r="G11" s="2" t="s">
        <v>175</v>
      </c>
      <c r="H11" s="15" t="s">
        <v>176</v>
      </c>
    </row>
    <row r="12" spans="2:9" x14ac:dyDescent="0.2">
      <c r="E12" s="11" t="s">
        <v>33</v>
      </c>
      <c r="F12" s="12" t="s">
        <v>8</v>
      </c>
      <c r="G12" s="2"/>
      <c r="H12" s="4"/>
    </row>
    <row r="13" spans="2:9" x14ac:dyDescent="0.2">
      <c r="B13" t="s">
        <v>218</v>
      </c>
      <c r="E13" s="11" t="s">
        <v>34</v>
      </c>
      <c r="F13" s="12" t="s">
        <v>9</v>
      </c>
      <c r="G13" s="2"/>
      <c r="H13" s="4"/>
    </row>
    <row r="14" spans="2:9" x14ac:dyDescent="0.2">
      <c r="B14" t="s">
        <v>87</v>
      </c>
      <c r="E14" s="11" t="s">
        <v>35</v>
      </c>
      <c r="F14" s="12" t="s">
        <v>328</v>
      </c>
      <c r="G14" s="2"/>
      <c r="H14" s="4"/>
    </row>
    <row r="15" spans="2:9" x14ac:dyDescent="0.2">
      <c r="B15" t="s">
        <v>88</v>
      </c>
      <c r="E15" s="11" t="s">
        <v>36</v>
      </c>
      <c r="F15" s="12" t="s">
        <v>360</v>
      </c>
      <c r="G15" s="2"/>
      <c r="H15" s="4"/>
    </row>
    <row r="16" spans="2:9" x14ac:dyDescent="0.2">
      <c r="B16" t="s">
        <v>294</v>
      </c>
      <c r="E16" s="11" t="s">
        <v>37</v>
      </c>
      <c r="F16" s="12" t="s">
        <v>14</v>
      </c>
      <c r="G16" s="2"/>
      <c r="H16" s="4"/>
    </row>
    <row r="17" spans="2:8" x14ac:dyDescent="0.2">
      <c r="B17" t="s">
        <v>295</v>
      </c>
      <c r="E17" s="11" t="s">
        <v>38</v>
      </c>
      <c r="F17" s="12" t="s">
        <v>10</v>
      </c>
      <c r="G17" s="2"/>
      <c r="H17" s="4"/>
    </row>
    <row r="18" spans="2:8" x14ac:dyDescent="0.2">
      <c r="B18" t="s">
        <v>97</v>
      </c>
      <c r="E18" s="11" t="s">
        <v>39</v>
      </c>
      <c r="F18" s="12" t="s">
        <v>11</v>
      </c>
      <c r="G18" s="2"/>
      <c r="H18" s="4"/>
    </row>
    <row r="19" spans="2:8" x14ac:dyDescent="0.2">
      <c r="B19" t="s">
        <v>217</v>
      </c>
      <c r="E19" s="11" t="s">
        <v>40</v>
      </c>
      <c r="F19" s="12" t="s">
        <v>12</v>
      </c>
      <c r="G19" s="2"/>
      <c r="H19" s="4"/>
    </row>
    <row r="20" spans="2:8" x14ac:dyDescent="0.2">
      <c r="B20" t="s">
        <v>99</v>
      </c>
      <c r="E20" s="3"/>
      <c r="F20" s="2"/>
      <c r="G20" s="2"/>
      <c r="H20" s="4"/>
    </row>
    <row r="21" spans="2:8" x14ac:dyDescent="0.2">
      <c r="B21" t="s">
        <v>292</v>
      </c>
      <c r="E21" s="11" t="s">
        <v>41</v>
      </c>
      <c r="F21" s="12" t="s">
        <v>13</v>
      </c>
      <c r="G21" s="2"/>
      <c r="H21" s="4"/>
    </row>
    <row r="22" spans="2:8" x14ac:dyDescent="0.2">
      <c r="B22" t="s">
        <v>293</v>
      </c>
      <c r="E22" s="6"/>
      <c r="F22" s="2"/>
      <c r="G22" s="2"/>
      <c r="H22" s="4"/>
    </row>
    <row r="23" spans="2:8" x14ac:dyDescent="0.2">
      <c r="E23" s="11" t="s">
        <v>42</v>
      </c>
      <c r="F23" s="12" t="s">
        <v>380</v>
      </c>
      <c r="G23" s="2"/>
      <c r="H23" s="4"/>
    </row>
    <row r="24" spans="2:8" x14ac:dyDescent="0.2">
      <c r="E24" s="11" t="s">
        <v>43</v>
      </c>
      <c r="F24" s="12" t="s">
        <v>15</v>
      </c>
      <c r="G24" s="2"/>
      <c r="H24" s="4"/>
    </row>
    <row r="25" spans="2:8" x14ac:dyDescent="0.2">
      <c r="E25" s="11" t="s">
        <v>44</v>
      </c>
      <c r="F25" s="12" t="s">
        <v>16</v>
      </c>
      <c r="G25" s="2"/>
      <c r="H25" s="4"/>
    </row>
    <row r="26" spans="2:8" x14ac:dyDescent="0.2">
      <c r="E26" s="11" t="s">
        <v>45</v>
      </c>
      <c r="F26" s="12" t="s">
        <v>17</v>
      </c>
      <c r="G26" s="2"/>
      <c r="H26" s="4"/>
    </row>
    <row r="27" spans="2:8" x14ac:dyDescent="0.2">
      <c r="E27" s="11" t="s">
        <v>46</v>
      </c>
      <c r="F27" s="12" t="s">
        <v>18</v>
      </c>
      <c r="G27" s="2"/>
      <c r="H27" s="4"/>
    </row>
    <row r="28" spans="2:8" x14ac:dyDescent="0.2">
      <c r="E28" s="11" t="s">
        <v>47</v>
      </c>
      <c r="F28" s="12" t="s">
        <v>20</v>
      </c>
      <c r="G28" s="2"/>
      <c r="H28" s="4"/>
    </row>
    <row r="29" spans="2:8" x14ac:dyDescent="0.2">
      <c r="E29" s="11" t="s">
        <v>48</v>
      </c>
      <c r="F29" s="12" t="s">
        <v>19</v>
      </c>
      <c r="G29" s="2"/>
      <c r="H29" s="4"/>
    </row>
    <row r="30" spans="2:8" x14ac:dyDescent="0.2">
      <c r="E30" s="11" t="s">
        <v>49</v>
      </c>
      <c r="F30" s="12" t="s">
        <v>21</v>
      </c>
      <c r="G30" s="2"/>
      <c r="H30" s="4"/>
    </row>
    <row r="31" spans="2:8" x14ac:dyDescent="0.2">
      <c r="E31" s="11" t="s">
        <v>50</v>
      </c>
      <c r="F31" s="12" t="s">
        <v>22</v>
      </c>
      <c r="G31" s="2"/>
      <c r="H31" s="4"/>
    </row>
    <row r="32" spans="2:8" x14ac:dyDescent="0.2">
      <c r="E32" s="11" t="s">
        <v>51</v>
      </c>
      <c r="F32" s="12" t="s">
        <v>23</v>
      </c>
      <c r="G32" s="2"/>
      <c r="H32" s="4"/>
    </row>
    <row r="33" spans="5:8" x14ac:dyDescent="0.2">
      <c r="E33" s="11" t="s">
        <v>52</v>
      </c>
      <c r="F33" s="14" t="s">
        <v>153</v>
      </c>
      <c r="G33" s="2"/>
      <c r="H33" s="4"/>
    </row>
    <row r="34" spans="5:8" x14ac:dyDescent="0.2">
      <c r="E34" s="11" t="s">
        <v>53</v>
      </c>
      <c r="F34" s="12" t="s">
        <v>24</v>
      </c>
      <c r="G34" s="2"/>
      <c r="H34" s="4"/>
    </row>
    <row r="35" spans="5:8" ht="13.5" thickBot="1" x14ac:dyDescent="0.25">
      <c r="E35" s="3"/>
      <c r="F35" s="2"/>
      <c r="G35" s="2"/>
      <c r="H35" s="25"/>
    </row>
    <row r="36" spans="5:8" x14ac:dyDescent="0.2">
      <c r="E36" s="19" t="s">
        <v>55</v>
      </c>
      <c r="F36" s="20" t="s">
        <v>57</v>
      </c>
      <c r="G36" s="47"/>
      <c r="H36" s="49" t="s">
        <v>215</v>
      </c>
    </row>
    <row r="37" spans="5:8" ht="13.5" thickBot="1" x14ac:dyDescent="0.25">
      <c r="E37" s="19" t="s">
        <v>413</v>
      </c>
      <c r="F37" s="12" t="s">
        <v>56</v>
      </c>
      <c r="G37" s="47"/>
      <c r="H37" s="50">
        <f>SUM(componentes!F25:F580)</f>
        <v>2923000</v>
      </c>
    </row>
    <row r="38" spans="5:8" x14ac:dyDescent="0.2">
      <c r="E38" s="19" t="s">
        <v>58</v>
      </c>
      <c r="F38" s="20" t="s">
        <v>59</v>
      </c>
      <c r="G38" s="2"/>
      <c r="H38" s="48"/>
    </row>
    <row r="39" spans="5:8" x14ac:dyDescent="0.2">
      <c r="E39" s="19" t="s">
        <v>62</v>
      </c>
      <c r="F39" s="20" t="s">
        <v>63</v>
      </c>
      <c r="G39" s="2"/>
      <c r="H39" s="4"/>
    </row>
    <row r="40" spans="5:8" x14ac:dyDescent="0.2">
      <c r="E40" s="19" t="s">
        <v>60</v>
      </c>
      <c r="F40" s="20" t="s">
        <v>64</v>
      </c>
      <c r="G40" s="2"/>
      <c r="H40" s="4"/>
    </row>
    <row r="41" spans="5:8" x14ac:dyDescent="0.2">
      <c r="E41" s="19" t="s">
        <v>65</v>
      </c>
      <c r="F41" s="20" t="s">
        <v>61</v>
      </c>
      <c r="G41" s="2"/>
      <c r="H41" s="4"/>
    </row>
    <row r="42" spans="5:8" x14ac:dyDescent="0.2">
      <c r="E42" s="19" t="s">
        <v>340</v>
      </c>
      <c r="F42" s="20" t="s">
        <v>341</v>
      </c>
      <c r="G42" s="2"/>
      <c r="H42" s="4"/>
    </row>
    <row r="43" spans="5:8" x14ac:dyDescent="0.2">
      <c r="E43" s="19" t="s">
        <v>66</v>
      </c>
      <c r="F43" s="20" t="s">
        <v>67</v>
      </c>
      <c r="G43" s="2"/>
      <c r="H43" s="4"/>
    </row>
    <row r="44" spans="5:8" x14ac:dyDescent="0.2">
      <c r="E44" s="19" t="s">
        <v>337</v>
      </c>
      <c r="F44" s="20" t="s">
        <v>338</v>
      </c>
      <c r="G44" s="2"/>
      <c r="H44" s="4"/>
    </row>
    <row r="45" spans="5:8" x14ac:dyDescent="0.2">
      <c r="E45" s="19" t="s">
        <v>68</v>
      </c>
      <c r="F45" s="20" t="s">
        <v>69</v>
      </c>
      <c r="G45" s="2"/>
      <c r="H45" s="4"/>
    </row>
    <row r="46" spans="5:8" x14ac:dyDescent="0.2">
      <c r="E46" s="26" t="s">
        <v>177</v>
      </c>
      <c r="F46" s="23" t="s">
        <v>174</v>
      </c>
      <c r="G46" s="24"/>
      <c r="H46" s="25"/>
    </row>
    <row r="47" spans="5:8" ht="13.5" thickBot="1" x14ac:dyDescent="0.25">
      <c r="E47" s="21" t="s">
        <v>70</v>
      </c>
      <c r="F47" s="22" t="s">
        <v>71</v>
      </c>
      <c r="G47" s="7"/>
      <c r="H47" s="8"/>
    </row>
    <row r="48" spans="5:8" x14ac:dyDescent="0.2">
      <c r="E48" t="s">
        <v>92</v>
      </c>
    </row>
    <row r="49" spans="5:7" x14ac:dyDescent="0.2">
      <c r="E49" s="9" t="s">
        <v>89</v>
      </c>
    </row>
    <row r="50" spans="5:7" x14ac:dyDescent="0.2">
      <c r="E50" s="9" t="s">
        <v>95</v>
      </c>
      <c r="F50" s="10" t="s">
        <v>90</v>
      </c>
      <c r="G50" s="9" t="s">
        <v>93</v>
      </c>
    </row>
    <row r="51" spans="5:7" x14ac:dyDescent="0.2">
      <c r="E51" s="9" t="s">
        <v>96</v>
      </c>
      <c r="F51" s="10" t="s">
        <v>91</v>
      </c>
      <c r="G51" s="9" t="s">
        <v>94</v>
      </c>
    </row>
  </sheetData>
  <mergeCells count="2">
    <mergeCell ref="E1:H1"/>
    <mergeCell ref="B1:C10"/>
  </mergeCells>
  <phoneticPr fontId="3" type="noConversion"/>
  <hyperlinks>
    <hyperlink ref="F50" r:id="rId1"/>
    <hyperlink ref="F51" r:id="rId2"/>
    <hyperlink ref="E4" location="BICICLETAS" display="COMPLETE BIKES"/>
    <hyperlink ref="F4" location="BICICLETAS" display="BICICLETAS COMPLETAS"/>
    <hyperlink ref="F6" location="MARCOS" display="MARCOS "/>
    <hyperlink ref="E6" location="MARCOS" display="FRAMES"/>
    <hyperlink ref="E7" location="EJES" display="AXLES &amp; NUTS"/>
    <hyperlink ref="F7" location="EJES" display="EJES Y TUERCAS"/>
    <hyperlink ref="F8" location="TAPONES" display="TAPONES"/>
    <hyperlink ref="E8" location="TAPONES" display="BAR ENDS"/>
    <hyperlink ref="E9" location="FRENOS" display="BRAKES &amp; PADS"/>
    <hyperlink ref="F9" location="FRENOS" display="FRENOS Y ZAPATAS"/>
    <hyperlink ref="E10" location="CABLES" display="BRAKECABLES"/>
    <hyperlink ref="F10" location="CABLES" display="CABLES DE FRENO "/>
    <hyperlink ref="E11" location="MANILARES" display="BRAKELEVERS"/>
    <hyperlink ref="F11" location="MANILARES" display="MANILARES"/>
    <hyperlink ref="E12" location="CADENAS" display="CHAINS &amp;TENSIONERS"/>
    <hyperlink ref="F12" location="CADENAS" display="CADENAS Y TENSIONADORES"/>
    <hyperlink ref="E13" location="RUEDAS" display="COMPLETE WHEELS"/>
    <hyperlink ref="F13" location="RUEDAS" display="RUEDAS COMPLETAS"/>
    <hyperlink ref="E14" location="BIELAS" display="CRANKS &amp; PARTS"/>
    <hyperlink ref="F14" location="BIELAS" display="BIELAS"/>
    <hyperlink ref="E15" location="TENEDORES" display="FORKS &amp; PARTS"/>
    <hyperlink ref="F15" location="TENEDORES" display="TENEDORES"/>
    <hyperlink ref="E16" location="FREECOASTERS" display="FREECOASTERS &amp; PARTS"/>
    <hyperlink ref="F16" location="FREECOASTERS" display="FREECOASTERS"/>
    <hyperlink ref="E17" location="FREEWHEELS" display="FREEWHEELS &amp; PARTS"/>
    <hyperlink ref="F17" location="FREEWHEELS" display="PIÑONES Y COMPONENTES"/>
    <hyperlink ref="E18" location="MANGOS" display="GRIPS"/>
    <hyperlink ref="F18" location="MANGOS" display="MANGOS "/>
    <hyperlink ref="E19" location="MANUBRIOS" display="HANDLEBARS"/>
    <hyperlink ref="F19" location="MANUBRIOS" display="MANUBRIOS "/>
    <hyperlink ref="E21" location="CAJASDIRECCION" display="HEADSETS &amp; PARTS"/>
    <hyperlink ref="F21" location="CAJASDIRECCION" display="CAJAS DE DIRECCIÓN "/>
    <hyperlink ref="E23" location="MANZANAS" display="HUBS &amp; PARTS"/>
    <hyperlink ref="F23" location="MANZANAS" display="MANZANAS"/>
    <hyperlink ref="E24" location="PEDALES" display="PEDALS"/>
    <hyperlink ref="F24" location="PEDALES" display="PEDALES"/>
    <hyperlink ref="E25" location="PEGS" display="PEGS"/>
    <hyperlink ref="F25" location="PEGS" display="PORTA PIES"/>
    <hyperlink ref="H5" r:id="rId3"/>
    <hyperlink ref="H4" r:id="rId4"/>
    <hyperlink ref="H7" r:id="rId5"/>
    <hyperlink ref="E26" location="RINES" display="RIMS"/>
    <hyperlink ref="F26" location="RINES" display="RINES"/>
    <hyperlink ref="E27" location="ROTORES" display="ROTORS"/>
    <hyperlink ref="F27" location="ROTORES" display="ROTORES"/>
    <hyperlink ref="E28" location="ABRAZADERAS" display="SEATPOST CLAMPS"/>
    <hyperlink ref="F28" location="ABRAZADERAS" display="ABRAZADERAS DE SILLIN"/>
    <hyperlink ref="F29" location="POSTES" display="POSTE DE SILLIN"/>
    <hyperlink ref="E29" location="POSTES" display="SEATPOSTS"/>
    <hyperlink ref="E30" location="SILLAS" display="SEATS"/>
    <hyperlink ref="F30" location="SILLAS" display="SILLAS "/>
    <hyperlink ref="E31" location="SPOKES" display="SPOKES"/>
    <hyperlink ref="F31" location="SPOKES" display="RADIOS "/>
    <hyperlink ref="E32" location="PLATOS" display="SPROCKETS"/>
    <hyperlink ref="F32" location="PLATOS" display="PLATOS"/>
    <hyperlink ref="E33" location="CAÑAS" display="STEMS"/>
    <hyperlink ref="F33" location="CAÑAS" display="CAÑAS - ESPIGAS"/>
    <hyperlink ref="E34" location="TIRES" display="TIRES &amp; TUBES"/>
    <hyperlink ref="F34" location="TIRES" display="LLANTAS Y NEUMATICOS "/>
    <hyperlink ref="E36" location="DVD" display="DVD "/>
    <hyperlink ref="F36" location="DVD" display="DVD"/>
    <hyperlink ref="H8" r:id="rId6"/>
    <hyperlink ref="H9" r:id="rId7"/>
    <hyperlink ref="H10" r:id="rId8"/>
    <hyperlink ref="E37" location="GORRAS" display="CAPS AND BEANES "/>
    <hyperlink ref="F37" location="GORRAS" display="GORRAS Y GORROS "/>
    <hyperlink ref="E38" location="CHAQUETAS" display="JACKETS "/>
    <hyperlink ref="F38" location="CHAQUETAS" display="CHAQUETAS "/>
    <hyperlink ref="E40" location="CAMISAS" display="SHIRTS "/>
    <hyperlink ref="F40" location="CAMISAS" display="CAMISAS "/>
    <hyperlink ref="E39" location="PANTALONES" display="PANTS AND SHORTS "/>
    <hyperlink ref="F39" location="PANTALONES" display="PANTALONES Y PANTALONETAS"/>
    <hyperlink ref="E41" location="CAMISETAS" display="T-SHIRTS "/>
    <hyperlink ref="F41" location="CAMISETAS" display="CAMISETAS"/>
    <hyperlink ref="E43" location="BUSOS" display="SWEATERS "/>
    <hyperlink ref="F43" location="BUSOS" display="BUSOS "/>
    <hyperlink ref="E45" location="ACCESORIOS" display="MISCELLANIOUS"/>
    <hyperlink ref="F45" location="ACCESORIOS" display="ACCESORIOS "/>
    <hyperlink ref="E47" location="ZAPATOS" display="SHOES "/>
    <hyperlink ref="F47" location="ZAPATOS" display="ZAPATOS "/>
    <hyperlink ref="H11" r:id="rId9"/>
    <hyperlink ref="E46" location="PROTECTION" display="PROTECTION"/>
    <hyperlink ref="F46" location="PROTECTION" display="PROTECCIÓN "/>
    <hyperlink ref="H3" r:id="rId10"/>
    <hyperlink ref="E3" location="componentes!BICI_MOTOS___BIKES_MOTOS" display="BIKES-MOTOS"/>
    <hyperlink ref="F3" location="componentes!BICI_MOTOS___BIKES_MOTOS" display="BICI-MOTOS"/>
    <hyperlink ref="E44" location="componentes!MORRALES" display="BACKPACKS"/>
    <hyperlink ref="F44" location="componentes!MORRALES" display="MORRALES"/>
  </hyperlinks>
  <pageMargins left="0.75" right="0.75" top="1" bottom="1" header="0" footer="0"/>
  <pageSetup paperSize="9" orientation="portrait" r:id="rId11"/>
  <headerFooter alignWithMargins="0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618"/>
  <sheetViews>
    <sheetView topLeftCell="A74" zoomScale="75" zoomScaleNormal="75" workbookViewId="0">
      <pane xSplit="2" topLeftCell="C1" activePane="topRight" state="frozen"/>
      <selection activeCell="A266" sqref="A266"/>
      <selection pane="topRight" activeCell="B95" sqref="B95"/>
    </sheetView>
  </sheetViews>
  <sheetFormatPr baseColWidth="10" defaultRowHeight="12.75" x14ac:dyDescent="0.2"/>
  <cols>
    <col min="1" max="1" width="15.140625" style="30" customWidth="1"/>
    <col min="2" max="2" width="83.140625" style="28" customWidth="1"/>
    <col min="3" max="3" width="29.85546875" style="31" bestFit="1" customWidth="1"/>
    <col min="4" max="4" width="17.5703125" style="32" bestFit="1" customWidth="1"/>
    <col min="5" max="5" width="18" style="30" bestFit="1" customWidth="1"/>
    <col min="6" max="6" width="14.28515625" style="30" bestFit="1" customWidth="1"/>
    <col min="7" max="7" width="15.7109375" style="30" bestFit="1" customWidth="1"/>
    <col min="8" max="16384" width="11.42578125" style="30"/>
  </cols>
  <sheetData>
    <row r="1" spans="1:6" x14ac:dyDescent="0.2">
      <c r="A1" s="30" t="s">
        <v>75</v>
      </c>
      <c r="B1" s="28" t="s">
        <v>77</v>
      </c>
      <c r="C1" s="31" t="s">
        <v>80</v>
      </c>
      <c r="D1" s="34" t="s">
        <v>78</v>
      </c>
      <c r="E1" s="30" t="s">
        <v>213</v>
      </c>
    </row>
    <row r="2" spans="1:6" x14ac:dyDescent="0.2">
      <c r="A2" s="30" t="s">
        <v>74</v>
      </c>
      <c r="B2" s="28" t="s">
        <v>76</v>
      </c>
      <c r="C2" s="31" t="s">
        <v>81</v>
      </c>
      <c r="D2" s="34" t="s">
        <v>79</v>
      </c>
      <c r="E2" s="30" t="s">
        <v>212</v>
      </c>
      <c r="F2" s="30" t="s">
        <v>214</v>
      </c>
    </row>
    <row r="3" spans="1:6" s="43" customFormat="1" ht="18" x14ac:dyDescent="0.25">
      <c r="A3" s="42" t="s">
        <v>547</v>
      </c>
      <c r="B3" s="41"/>
      <c r="C3" s="40"/>
      <c r="D3" s="44"/>
    </row>
    <row r="4" spans="1:6" ht="13.5" customHeight="1" x14ac:dyDescent="0.25">
      <c r="A4" s="56"/>
      <c r="B4" s="74" t="s">
        <v>331</v>
      </c>
      <c r="C4" s="31" t="s">
        <v>84</v>
      </c>
      <c r="D4" s="55">
        <v>2700000</v>
      </c>
      <c r="F4" s="32">
        <f>D4*E4</f>
        <v>0</v>
      </c>
    </row>
    <row r="5" spans="1:6" ht="13.5" customHeight="1" x14ac:dyDescent="0.25">
      <c r="A5" s="56"/>
      <c r="B5" s="74" t="s">
        <v>332</v>
      </c>
      <c r="C5" s="31" t="s">
        <v>84</v>
      </c>
      <c r="D5" s="55">
        <v>2900000</v>
      </c>
      <c r="F5" s="32">
        <f t="shared" ref="F5:F9" si="0">D5*E5</f>
        <v>0</v>
      </c>
    </row>
    <row r="6" spans="1:6" ht="13.5" customHeight="1" x14ac:dyDescent="0.25">
      <c r="A6" s="56"/>
      <c r="B6" s="74" t="s">
        <v>350</v>
      </c>
      <c r="C6" s="83" t="s">
        <v>84</v>
      </c>
      <c r="D6" s="55">
        <v>3700000</v>
      </c>
      <c r="F6" s="32">
        <f t="shared" si="0"/>
        <v>0</v>
      </c>
    </row>
    <row r="7" spans="1:6" ht="13.5" customHeight="1" x14ac:dyDescent="0.25">
      <c r="A7" s="56"/>
      <c r="B7" s="74" t="s">
        <v>545</v>
      </c>
      <c r="C7" s="83" t="s">
        <v>84</v>
      </c>
      <c r="D7" s="55">
        <v>4800000</v>
      </c>
      <c r="F7" s="32">
        <f t="shared" si="0"/>
        <v>0</v>
      </c>
    </row>
    <row r="8" spans="1:6" ht="13.5" customHeight="1" x14ac:dyDescent="0.25">
      <c r="A8" s="56"/>
      <c r="B8" s="74" t="s">
        <v>333</v>
      </c>
      <c r="C8" s="31" t="s">
        <v>84</v>
      </c>
      <c r="D8" s="55">
        <v>5500000</v>
      </c>
      <c r="F8" s="32">
        <f t="shared" si="0"/>
        <v>0</v>
      </c>
    </row>
    <row r="9" spans="1:6" ht="13.5" customHeight="1" x14ac:dyDescent="0.25">
      <c r="A9" s="56"/>
      <c r="B9" s="74" t="s">
        <v>334</v>
      </c>
      <c r="C9" s="31" t="s">
        <v>84</v>
      </c>
      <c r="D9" s="55">
        <v>6500000</v>
      </c>
      <c r="F9" s="32">
        <f t="shared" si="0"/>
        <v>0</v>
      </c>
    </row>
    <row r="10" spans="1:6" x14ac:dyDescent="0.2">
      <c r="B10" s="33" t="s">
        <v>98</v>
      </c>
      <c r="D10" s="34"/>
      <c r="F10" s="32">
        <f>SUM(F4:F9)</f>
        <v>0</v>
      </c>
    </row>
    <row r="11" spans="1:6" x14ac:dyDescent="0.2">
      <c r="A11" s="30" t="s">
        <v>75</v>
      </c>
      <c r="B11" s="28" t="s">
        <v>77</v>
      </c>
      <c r="C11" s="31" t="s">
        <v>80</v>
      </c>
      <c r="D11" s="34" t="s">
        <v>78</v>
      </c>
      <c r="E11" s="30" t="s">
        <v>213</v>
      </c>
    </row>
    <row r="12" spans="1:6" x14ac:dyDescent="0.2">
      <c r="A12" s="30" t="s">
        <v>74</v>
      </c>
      <c r="B12" s="28" t="s">
        <v>76</v>
      </c>
      <c r="C12" s="31" t="s">
        <v>81</v>
      </c>
      <c r="D12" s="34" t="s">
        <v>79</v>
      </c>
      <c r="E12" s="30" t="s">
        <v>212</v>
      </c>
      <c r="F12" s="30" t="s">
        <v>214</v>
      </c>
    </row>
    <row r="13" spans="1:6" s="43" customFormat="1" ht="18" x14ac:dyDescent="0.25">
      <c r="A13" s="42" t="s">
        <v>86</v>
      </c>
      <c r="B13" s="41"/>
      <c r="C13" s="40"/>
      <c r="D13" s="44"/>
    </row>
    <row r="14" spans="1:6" ht="13.5" customHeight="1" x14ac:dyDescent="0.25">
      <c r="A14" s="56"/>
      <c r="B14" s="74" t="s">
        <v>426</v>
      </c>
      <c r="C14" s="83" t="s">
        <v>226</v>
      </c>
      <c r="D14" s="55">
        <v>2990000</v>
      </c>
      <c r="F14" s="32">
        <f>D14*E14</f>
        <v>0</v>
      </c>
    </row>
    <row r="15" spans="1:6" ht="13.5" customHeight="1" x14ac:dyDescent="0.25">
      <c r="A15" s="56"/>
      <c r="B15" s="74" t="s">
        <v>348</v>
      </c>
      <c r="C15" s="83" t="s">
        <v>84</v>
      </c>
      <c r="D15" s="55">
        <v>2500000</v>
      </c>
      <c r="F15" s="32">
        <f t="shared" ref="F15:F17" si="1">D15*E15</f>
        <v>0</v>
      </c>
    </row>
    <row r="16" spans="1:6" ht="13.5" customHeight="1" x14ac:dyDescent="0.25">
      <c r="A16" s="56"/>
      <c r="B16" s="74" t="s">
        <v>349</v>
      </c>
      <c r="C16" s="83" t="s">
        <v>84</v>
      </c>
      <c r="D16" s="55">
        <v>1600000</v>
      </c>
      <c r="F16" s="32">
        <f t="shared" si="1"/>
        <v>0</v>
      </c>
    </row>
    <row r="17" spans="1:6" ht="13.5" customHeight="1" x14ac:dyDescent="0.25">
      <c r="A17" s="56"/>
      <c r="B17" s="74" t="s">
        <v>430</v>
      </c>
      <c r="C17" s="83" t="s">
        <v>84</v>
      </c>
      <c r="D17" s="55">
        <v>1200000</v>
      </c>
      <c r="F17" s="32">
        <f t="shared" si="1"/>
        <v>0</v>
      </c>
    </row>
    <row r="18" spans="1:6" ht="13.5" customHeight="1" x14ac:dyDescent="0.25">
      <c r="A18" s="56"/>
      <c r="D18" s="55"/>
      <c r="F18" s="32"/>
    </row>
    <row r="19" spans="1:6" x14ac:dyDescent="0.2">
      <c r="B19" s="33" t="s">
        <v>98</v>
      </c>
      <c r="D19" s="34"/>
      <c r="F19" s="32">
        <f>SUM(F15:F16)</f>
        <v>0</v>
      </c>
    </row>
    <row r="20" spans="1:6" x14ac:dyDescent="0.2">
      <c r="A20" s="30" t="s">
        <v>75</v>
      </c>
      <c r="B20" s="28" t="s">
        <v>77</v>
      </c>
      <c r="C20" s="31" t="s">
        <v>80</v>
      </c>
      <c r="D20" s="34" t="s">
        <v>78</v>
      </c>
      <c r="E20" s="30" t="s">
        <v>213</v>
      </c>
    </row>
    <row r="21" spans="1:6" x14ac:dyDescent="0.2">
      <c r="A21" s="30" t="s">
        <v>74</v>
      </c>
      <c r="B21" s="28" t="s">
        <v>76</v>
      </c>
      <c r="C21" s="31" t="s">
        <v>81</v>
      </c>
      <c r="D21" s="34" t="s">
        <v>79</v>
      </c>
      <c r="E21" s="30" t="s">
        <v>212</v>
      </c>
      <c r="F21" s="30" t="s">
        <v>214</v>
      </c>
    </row>
    <row r="22" spans="1:6" s="43" customFormat="1" ht="18" x14ac:dyDescent="0.25">
      <c r="A22" s="42" t="s">
        <v>82</v>
      </c>
      <c r="B22" s="41"/>
      <c r="C22" s="40"/>
      <c r="D22" s="44"/>
    </row>
    <row r="23" spans="1:6" x14ac:dyDescent="0.2">
      <c r="B23" s="82" t="s">
        <v>351</v>
      </c>
      <c r="C23" s="31" t="s">
        <v>83</v>
      </c>
      <c r="D23" s="34">
        <v>1700000</v>
      </c>
    </row>
    <row r="24" spans="1:6" x14ac:dyDescent="0.2">
      <c r="B24" s="82" t="s">
        <v>352</v>
      </c>
      <c r="C24" s="31" t="s">
        <v>83</v>
      </c>
      <c r="D24" s="34">
        <v>1700000</v>
      </c>
    </row>
    <row r="25" spans="1:6" x14ac:dyDescent="0.2">
      <c r="B25" s="65" t="s">
        <v>289</v>
      </c>
      <c r="C25" s="83" t="s">
        <v>83</v>
      </c>
      <c r="D25" s="34">
        <v>1300000</v>
      </c>
      <c r="F25" s="32">
        <f>D25*E25</f>
        <v>0</v>
      </c>
    </row>
    <row r="26" spans="1:6" x14ac:dyDescent="0.2">
      <c r="B26" s="65" t="s">
        <v>290</v>
      </c>
      <c r="C26" s="83" t="s">
        <v>83</v>
      </c>
      <c r="D26" s="34">
        <v>1300000</v>
      </c>
      <c r="F26" s="32">
        <f>D26*E26</f>
        <v>0</v>
      </c>
    </row>
    <row r="27" spans="1:6" x14ac:dyDescent="0.2">
      <c r="B27" s="65" t="s">
        <v>287</v>
      </c>
      <c r="C27" s="31" t="s">
        <v>84</v>
      </c>
      <c r="D27" s="34">
        <v>1300000</v>
      </c>
      <c r="F27" s="32">
        <f t="shared" ref="F27:F33" si="2">D27*E27</f>
        <v>0</v>
      </c>
    </row>
    <row r="28" spans="1:6" x14ac:dyDescent="0.2">
      <c r="B28" s="65" t="s">
        <v>286</v>
      </c>
      <c r="C28" s="31" t="s">
        <v>83</v>
      </c>
      <c r="D28" s="34">
        <v>850000</v>
      </c>
      <c r="F28" s="32">
        <f t="shared" si="2"/>
        <v>0</v>
      </c>
    </row>
    <row r="29" spans="1:6" x14ac:dyDescent="0.2">
      <c r="B29" s="65" t="s">
        <v>291</v>
      </c>
      <c r="C29" s="31" t="s">
        <v>83</v>
      </c>
      <c r="D29" s="34">
        <v>850000</v>
      </c>
      <c r="F29" s="32">
        <f t="shared" si="2"/>
        <v>0</v>
      </c>
    </row>
    <row r="30" spans="1:6" x14ac:dyDescent="0.2">
      <c r="B30" s="82" t="s">
        <v>343</v>
      </c>
      <c r="C30" s="83" t="s">
        <v>84</v>
      </c>
      <c r="D30" s="34">
        <v>450000</v>
      </c>
      <c r="F30" s="32">
        <f t="shared" si="2"/>
        <v>0</v>
      </c>
    </row>
    <row r="31" spans="1:6" x14ac:dyDescent="0.2">
      <c r="B31" s="65" t="s">
        <v>288</v>
      </c>
      <c r="C31" s="31" t="s">
        <v>83</v>
      </c>
      <c r="D31" s="55">
        <v>180000</v>
      </c>
      <c r="F31" s="32">
        <f t="shared" si="2"/>
        <v>0</v>
      </c>
    </row>
    <row r="32" spans="1:6" x14ac:dyDescent="0.2">
      <c r="B32" s="82" t="s">
        <v>560</v>
      </c>
      <c r="C32" s="31" t="s">
        <v>83</v>
      </c>
      <c r="D32" s="55">
        <v>380000</v>
      </c>
      <c r="F32" s="32">
        <f t="shared" si="2"/>
        <v>0</v>
      </c>
    </row>
    <row r="33" spans="1:8" x14ac:dyDescent="0.2">
      <c r="B33" s="82" t="s">
        <v>335</v>
      </c>
      <c r="C33" s="83" t="s">
        <v>336</v>
      </c>
      <c r="D33" s="55">
        <v>75000</v>
      </c>
      <c r="F33" s="32">
        <f t="shared" si="2"/>
        <v>0</v>
      </c>
    </row>
    <row r="34" spans="1:8" x14ac:dyDescent="0.2">
      <c r="B34" s="33" t="s">
        <v>98</v>
      </c>
      <c r="D34" s="34"/>
    </row>
    <row r="35" spans="1:8" x14ac:dyDescent="0.2">
      <c r="A35" s="30" t="s">
        <v>75</v>
      </c>
      <c r="B35" s="28" t="s">
        <v>77</v>
      </c>
      <c r="C35" s="31" t="s">
        <v>80</v>
      </c>
      <c r="D35" s="34" t="s">
        <v>78</v>
      </c>
      <c r="E35" s="30" t="s">
        <v>213</v>
      </c>
    </row>
    <row r="36" spans="1:8" x14ac:dyDescent="0.2">
      <c r="A36" s="30" t="s">
        <v>74</v>
      </c>
      <c r="B36" s="28" t="s">
        <v>76</v>
      </c>
      <c r="C36" s="31" t="s">
        <v>81</v>
      </c>
      <c r="D36" s="34" t="s">
        <v>79</v>
      </c>
      <c r="E36" s="30" t="s">
        <v>212</v>
      </c>
      <c r="F36" s="30" t="s">
        <v>214</v>
      </c>
    </row>
    <row r="37" spans="1:8" s="43" customFormat="1" ht="18" x14ac:dyDescent="0.25">
      <c r="A37" s="42" t="s">
        <v>85</v>
      </c>
      <c r="B37" s="41"/>
      <c r="C37" s="40"/>
      <c r="D37" s="44"/>
    </row>
    <row r="38" spans="1:8" x14ac:dyDescent="0.2">
      <c r="A38" s="30">
        <v>51</v>
      </c>
      <c r="B38" s="28" t="s">
        <v>180</v>
      </c>
      <c r="C38" s="31" t="s">
        <v>83</v>
      </c>
      <c r="D38" s="34">
        <v>40000</v>
      </c>
      <c r="F38" s="32">
        <f>D38*E38</f>
        <v>0</v>
      </c>
    </row>
    <row r="39" spans="1:8" x14ac:dyDescent="0.2">
      <c r="A39" s="30">
        <v>52</v>
      </c>
      <c r="B39" s="28" t="s">
        <v>219</v>
      </c>
      <c r="C39" s="31" t="s">
        <v>83</v>
      </c>
      <c r="D39" s="34">
        <v>160000</v>
      </c>
      <c r="E39" s="52"/>
      <c r="F39" s="32">
        <f>D39*E39</f>
        <v>0</v>
      </c>
      <c r="G39" s="32"/>
      <c r="H39" s="32"/>
    </row>
    <row r="40" spans="1:8" x14ac:dyDescent="0.2">
      <c r="A40" s="30">
        <v>53</v>
      </c>
      <c r="B40" s="37" t="s">
        <v>222</v>
      </c>
      <c r="D40" s="34">
        <v>16000</v>
      </c>
      <c r="F40" s="32">
        <f>D40*E40</f>
        <v>0</v>
      </c>
    </row>
    <row r="41" spans="1:8" x14ac:dyDescent="0.2">
      <c r="A41" s="30">
        <v>54</v>
      </c>
      <c r="B41" s="27" t="s">
        <v>228</v>
      </c>
      <c r="D41" s="34">
        <v>40000</v>
      </c>
      <c r="F41" s="32">
        <f>D41*E41</f>
        <v>0</v>
      </c>
    </row>
    <row r="42" spans="1:8" x14ac:dyDescent="0.2">
      <c r="B42" s="27"/>
      <c r="D42" s="34"/>
      <c r="F42" s="32">
        <f>SUM(F38:F41)</f>
        <v>0</v>
      </c>
    </row>
    <row r="43" spans="1:8" x14ac:dyDescent="0.2">
      <c r="B43" s="33" t="s">
        <v>98</v>
      </c>
      <c r="D43" s="34"/>
    </row>
    <row r="44" spans="1:8" x14ac:dyDescent="0.2">
      <c r="A44" s="30" t="s">
        <v>75</v>
      </c>
      <c r="B44" s="28" t="s">
        <v>77</v>
      </c>
      <c r="C44" s="31" t="s">
        <v>80</v>
      </c>
      <c r="D44" s="34" t="s">
        <v>78</v>
      </c>
      <c r="E44" s="30" t="s">
        <v>213</v>
      </c>
    </row>
    <row r="45" spans="1:8" x14ac:dyDescent="0.2">
      <c r="A45" s="30" t="s">
        <v>74</v>
      </c>
      <c r="B45" s="28" t="s">
        <v>76</v>
      </c>
      <c r="C45" s="31" t="s">
        <v>81</v>
      </c>
      <c r="D45" s="34" t="s">
        <v>79</v>
      </c>
      <c r="E45" s="30" t="s">
        <v>212</v>
      </c>
      <c r="F45" s="30" t="s">
        <v>214</v>
      </c>
    </row>
    <row r="46" spans="1:8" s="43" customFormat="1" ht="18" x14ac:dyDescent="0.25">
      <c r="A46" s="42" t="s">
        <v>102</v>
      </c>
      <c r="B46" s="41"/>
      <c r="C46" s="40"/>
      <c r="D46" s="44"/>
    </row>
    <row r="47" spans="1:8" x14ac:dyDescent="0.2">
      <c r="A47" s="30">
        <v>101</v>
      </c>
      <c r="B47" s="28" t="s">
        <v>155</v>
      </c>
      <c r="C47" s="31" t="s">
        <v>103</v>
      </c>
      <c r="D47" s="34">
        <v>21000</v>
      </c>
      <c r="F47" s="32">
        <f>D47*E47</f>
        <v>0</v>
      </c>
    </row>
    <row r="48" spans="1:8" x14ac:dyDescent="0.2">
      <c r="B48" s="74" t="s">
        <v>561</v>
      </c>
      <c r="D48" s="34">
        <v>45000</v>
      </c>
      <c r="F48" s="32"/>
    </row>
    <row r="49" spans="1:6" x14ac:dyDescent="0.2">
      <c r="B49" s="74" t="s">
        <v>562</v>
      </c>
      <c r="D49" s="34"/>
      <c r="F49" s="32"/>
    </row>
    <row r="50" spans="1:6" x14ac:dyDescent="0.2">
      <c r="B50" s="74" t="s">
        <v>563</v>
      </c>
      <c r="D50" s="34"/>
      <c r="F50" s="32"/>
    </row>
    <row r="51" spans="1:6" x14ac:dyDescent="0.2">
      <c r="B51" s="74" t="s">
        <v>564</v>
      </c>
      <c r="D51" s="34"/>
      <c r="F51" s="32"/>
    </row>
    <row r="52" spans="1:6" x14ac:dyDescent="0.2">
      <c r="B52" s="74" t="s">
        <v>565</v>
      </c>
      <c r="D52" s="34"/>
      <c r="F52" s="32"/>
    </row>
    <row r="53" spans="1:6" x14ac:dyDescent="0.2">
      <c r="B53" s="74" t="s">
        <v>566</v>
      </c>
      <c r="D53" s="34"/>
      <c r="F53" s="32"/>
    </row>
    <row r="54" spans="1:6" x14ac:dyDescent="0.2">
      <c r="B54" s="74" t="s">
        <v>567</v>
      </c>
      <c r="D54" s="34"/>
      <c r="F54" s="32"/>
    </row>
    <row r="55" spans="1:6" x14ac:dyDescent="0.2">
      <c r="B55" s="33" t="s">
        <v>98</v>
      </c>
      <c r="D55" s="34"/>
    </row>
    <row r="56" spans="1:6" x14ac:dyDescent="0.2">
      <c r="A56" s="30" t="s">
        <v>75</v>
      </c>
      <c r="B56" s="28" t="s">
        <v>77</v>
      </c>
      <c r="C56" s="31" t="s">
        <v>80</v>
      </c>
      <c r="D56" s="34" t="s">
        <v>78</v>
      </c>
      <c r="E56" s="30" t="s">
        <v>213</v>
      </c>
    </row>
    <row r="57" spans="1:6" x14ac:dyDescent="0.2">
      <c r="A57" s="30" t="s">
        <v>74</v>
      </c>
      <c r="B57" s="28" t="s">
        <v>76</v>
      </c>
      <c r="C57" s="31" t="s">
        <v>81</v>
      </c>
      <c r="D57" s="34" t="s">
        <v>79</v>
      </c>
      <c r="E57" s="30" t="s">
        <v>212</v>
      </c>
      <c r="F57" s="30" t="s">
        <v>214</v>
      </c>
    </row>
    <row r="58" spans="1:6" s="43" customFormat="1" ht="18" x14ac:dyDescent="0.25">
      <c r="A58" s="42" t="s">
        <v>104</v>
      </c>
      <c r="B58" s="41"/>
      <c r="C58" s="40"/>
      <c r="D58" s="44"/>
    </row>
    <row r="59" spans="1:6" x14ac:dyDescent="0.2">
      <c r="A59" s="30">
        <v>151</v>
      </c>
      <c r="B59" s="57" t="s">
        <v>120</v>
      </c>
      <c r="C59" s="31" t="s">
        <v>103</v>
      </c>
      <c r="D59" s="34">
        <v>80000</v>
      </c>
      <c r="F59" s="32">
        <f>D59*E59</f>
        <v>0</v>
      </c>
    </row>
    <row r="60" spans="1:6" x14ac:dyDescent="0.2">
      <c r="A60" s="30">
        <v>152</v>
      </c>
      <c r="B60" s="57" t="s">
        <v>121</v>
      </c>
      <c r="C60" s="31" t="s">
        <v>103</v>
      </c>
      <c r="D60" s="34">
        <v>80000</v>
      </c>
      <c r="F60" s="32">
        <f>D60*E60</f>
        <v>0</v>
      </c>
    </row>
    <row r="61" spans="1:6" x14ac:dyDescent="0.2">
      <c r="A61" s="30">
        <v>154</v>
      </c>
      <c r="B61" s="57" t="s">
        <v>105</v>
      </c>
      <c r="C61" s="31" t="s">
        <v>103</v>
      </c>
      <c r="D61" s="34">
        <v>160000</v>
      </c>
      <c r="F61" s="32">
        <f>D61*E61</f>
        <v>0</v>
      </c>
    </row>
    <row r="62" spans="1:6" x14ac:dyDescent="0.2">
      <c r="A62" s="30">
        <v>155</v>
      </c>
      <c r="B62" s="57" t="s">
        <v>106</v>
      </c>
      <c r="C62" s="31" t="s">
        <v>103</v>
      </c>
      <c r="D62" s="34">
        <v>59000</v>
      </c>
      <c r="F62" s="32">
        <f>D62*E62</f>
        <v>0</v>
      </c>
    </row>
    <row r="63" spans="1:6" x14ac:dyDescent="0.2">
      <c r="A63" s="30">
        <v>156</v>
      </c>
      <c r="B63" s="57" t="s">
        <v>207</v>
      </c>
      <c r="C63" s="31" t="s">
        <v>103</v>
      </c>
      <c r="D63" s="34">
        <v>20000</v>
      </c>
      <c r="F63" s="32">
        <f>D63*E63</f>
        <v>0</v>
      </c>
    </row>
    <row r="64" spans="1:6" x14ac:dyDescent="0.2">
      <c r="A64" s="30">
        <v>157</v>
      </c>
      <c r="B64" s="57" t="s">
        <v>108</v>
      </c>
      <c r="C64" s="31" t="s">
        <v>103</v>
      </c>
      <c r="D64" s="34">
        <v>15000</v>
      </c>
      <c r="F64" s="32">
        <f>D63*E63</f>
        <v>0</v>
      </c>
    </row>
    <row r="65" spans="1:6" x14ac:dyDescent="0.2">
      <c r="A65" s="30">
        <v>158</v>
      </c>
      <c r="B65" s="57" t="s">
        <v>116</v>
      </c>
      <c r="C65" s="31" t="s">
        <v>103</v>
      </c>
      <c r="D65" s="34">
        <v>8000</v>
      </c>
      <c r="F65" s="32">
        <f>D64*E64</f>
        <v>0</v>
      </c>
    </row>
    <row r="66" spans="1:6" x14ac:dyDescent="0.2">
      <c r="D66" s="34"/>
      <c r="F66" s="46"/>
    </row>
    <row r="67" spans="1:6" x14ac:dyDescent="0.2">
      <c r="B67" s="33" t="s">
        <v>98</v>
      </c>
      <c r="D67" s="34"/>
    </row>
    <row r="68" spans="1:6" x14ac:dyDescent="0.2">
      <c r="A68" s="30" t="s">
        <v>75</v>
      </c>
      <c r="B68" s="28" t="s">
        <v>77</v>
      </c>
      <c r="C68" s="31" t="s">
        <v>80</v>
      </c>
      <c r="D68" s="34" t="s">
        <v>78</v>
      </c>
      <c r="E68" s="30" t="s">
        <v>213</v>
      </c>
    </row>
    <row r="69" spans="1:6" x14ac:dyDescent="0.2">
      <c r="A69" s="30" t="s">
        <v>74</v>
      </c>
      <c r="B69" s="28" t="s">
        <v>76</v>
      </c>
      <c r="C69" s="31" t="s">
        <v>81</v>
      </c>
      <c r="D69" s="34" t="s">
        <v>79</v>
      </c>
      <c r="E69" s="30" t="s">
        <v>212</v>
      </c>
      <c r="F69" s="30" t="s">
        <v>214</v>
      </c>
    </row>
    <row r="70" spans="1:6" s="43" customFormat="1" ht="18" x14ac:dyDescent="0.25">
      <c r="A70" s="42" t="s">
        <v>107</v>
      </c>
      <c r="B70" s="41"/>
      <c r="C70" s="40"/>
      <c r="D70" s="44"/>
    </row>
    <row r="71" spans="1:6" x14ac:dyDescent="0.2">
      <c r="A71" s="30">
        <v>201</v>
      </c>
      <c r="B71" s="28" t="s">
        <v>179</v>
      </c>
      <c r="C71" s="31" t="s">
        <v>103</v>
      </c>
      <c r="D71" s="34">
        <v>29000</v>
      </c>
      <c r="F71" s="32">
        <f>D71*E71</f>
        <v>0</v>
      </c>
    </row>
    <row r="72" spans="1:6" x14ac:dyDescent="0.2">
      <c r="D72" s="34"/>
      <c r="F72" s="46"/>
    </row>
    <row r="73" spans="1:6" x14ac:dyDescent="0.2">
      <c r="B73" s="33" t="s">
        <v>98</v>
      </c>
      <c r="D73" s="34"/>
    </row>
    <row r="74" spans="1:6" x14ac:dyDescent="0.2">
      <c r="A74" s="30" t="s">
        <v>75</v>
      </c>
      <c r="B74" s="28" t="s">
        <v>77</v>
      </c>
      <c r="C74" s="31" t="s">
        <v>80</v>
      </c>
      <c r="D74" s="34" t="s">
        <v>78</v>
      </c>
      <c r="E74" s="30" t="s">
        <v>213</v>
      </c>
    </row>
    <row r="75" spans="1:6" x14ac:dyDescent="0.2">
      <c r="A75" s="30" t="s">
        <v>74</v>
      </c>
      <c r="B75" s="28" t="s">
        <v>76</v>
      </c>
      <c r="C75" s="31" t="s">
        <v>81</v>
      </c>
      <c r="D75" s="34" t="s">
        <v>79</v>
      </c>
      <c r="E75" s="30" t="s">
        <v>212</v>
      </c>
      <c r="F75" s="30" t="s">
        <v>214</v>
      </c>
    </row>
    <row r="76" spans="1:6" s="43" customFormat="1" ht="18" x14ac:dyDescent="0.25">
      <c r="A76" s="42" t="s">
        <v>109</v>
      </c>
      <c r="B76" s="41"/>
      <c r="C76" s="40"/>
      <c r="D76" s="44"/>
    </row>
    <row r="77" spans="1:6" x14ac:dyDescent="0.2">
      <c r="A77" s="30">
        <v>252</v>
      </c>
      <c r="B77" s="57" t="s">
        <v>110</v>
      </c>
      <c r="C77" s="31" t="s">
        <v>103</v>
      </c>
      <c r="D77" s="34">
        <v>60000</v>
      </c>
      <c r="F77" s="32">
        <f>D77*E77</f>
        <v>0</v>
      </c>
    </row>
    <row r="78" spans="1:6" x14ac:dyDescent="0.2">
      <c r="A78" s="30">
        <v>253</v>
      </c>
      <c r="B78" s="57" t="s">
        <v>111</v>
      </c>
      <c r="C78" s="31" t="s">
        <v>103</v>
      </c>
      <c r="D78" s="34">
        <v>50000</v>
      </c>
      <c r="F78" s="32">
        <f>D78*E78</f>
        <v>0</v>
      </c>
    </row>
    <row r="79" spans="1:6" x14ac:dyDescent="0.2">
      <c r="A79" s="30">
        <v>254</v>
      </c>
      <c r="B79" s="57" t="s">
        <v>112</v>
      </c>
      <c r="C79" s="31" t="s">
        <v>103</v>
      </c>
      <c r="D79" s="34">
        <v>50000</v>
      </c>
      <c r="F79" s="32">
        <f>D79*E79</f>
        <v>0</v>
      </c>
    </row>
    <row r="80" spans="1:6" x14ac:dyDescent="0.2">
      <c r="A80" s="30">
        <v>255</v>
      </c>
      <c r="B80" s="57" t="s">
        <v>113</v>
      </c>
      <c r="C80" s="31" t="s">
        <v>103</v>
      </c>
      <c r="D80" s="34">
        <v>50000</v>
      </c>
      <c r="F80" s="32">
        <f>D80*E80</f>
        <v>0</v>
      </c>
    </row>
    <row r="81" spans="1:8" x14ac:dyDescent="0.2">
      <c r="A81" s="30">
        <v>256</v>
      </c>
      <c r="B81" s="57" t="s">
        <v>114</v>
      </c>
      <c r="C81" s="31" t="s">
        <v>103</v>
      </c>
      <c r="D81" s="34">
        <v>50000</v>
      </c>
      <c r="F81" s="32">
        <f>D81*E81</f>
        <v>0</v>
      </c>
    </row>
    <row r="82" spans="1:8" x14ac:dyDescent="0.2">
      <c r="D82" s="34"/>
      <c r="F82" s="46"/>
    </row>
    <row r="83" spans="1:8" x14ac:dyDescent="0.2">
      <c r="B83" s="33" t="s">
        <v>98</v>
      </c>
      <c r="D83" s="34"/>
    </row>
    <row r="84" spans="1:8" x14ac:dyDescent="0.2">
      <c r="A84" s="30" t="s">
        <v>75</v>
      </c>
      <c r="B84" s="28" t="s">
        <v>77</v>
      </c>
      <c r="C84" s="31" t="s">
        <v>80</v>
      </c>
      <c r="D84" s="34" t="s">
        <v>78</v>
      </c>
      <c r="E84" s="30" t="s">
        <v>213</v>
      </c>
    </row>
    <row r="85" spans="1:8" x14ac:dyDescent="0.2">
      <c r="A85" s="30" t="s">
        <v>74</v>
      </c>
      <c r="B85" s="28" t="s">
        <v>76</v>
      </c>
      <c r="C85" s="31" t="s">
        <v>81</v>
      </c>
      <c r="D85" s="34" t="s">
        <v>79</v>
      </c>
      <c r="E85" s="30" t="s">
        <v>212</v>
      </c>
      <c r="F85" s="30" t="s">
        <v>214</v>
      </c>
    </row>
    <row r="86" spans="1:8" s="43" customFormat="1" ht="18" x14ac:dyDescent="0.25">
      <c r="A86" s="42" t="s">
        <v>115</v>
      </c>
      <c r="B86" s="41"/>
      <c r="C86" s="40"/>
      <c r="D86" s="44"/>
    </row>
    <row r="87" spans="1:8" s="28" customFormat="1" x14ac:dyDescent="0.2">
      <c r="B87" s="72" t="s">
        <v>600</v>
      </c>
      <c r="C87" s="31" t="s">
        <v>103</v>
      </c>
      <c r="D87" s="98">
        <v>45000</v>
      </c>
      <c r="E87" s="112"/>
      <c r="F87" s="32">
        <f>D87*E87</f>
        <v>0</v>
      </c>
      <c r="G87" s="51"/>
      <c r="H87" s="51"/>
    </row>
    <row r="88" spans="1:8" s="28" customFormat="1" x14ac:dyDescent="0.2">
      <c r="B88" s="72" t="s">
        <v>601</v>
      </c>
      <c r="C88" s="31" t="s">
        <v>103</v>
      </c>
      <c r="D88" s="98">
        <v>15000</v>
      </c>
      <c r="E88" s="112"/>
      <c r="F88" s="32">
        <f t="shared" ref="F88:F93" si="3">D88*E88</f>
        <v>0</v>
      </c>
      <c r="G88" s="51"/>
      <c r="H88" s="51"/>
    </row>
    <row r="89" spans="1:8" s="28" customFormat="1" ht="15" x14ac:dyDescent="0.25">
      <c r="B89" s="116" t="s">
        <v>602</v>
      </c>
      <c r="C89" s="31" t="s">
        <v>103</v>
      </c>
      <c r="D89" s="117">
        <v>28000</v>
      </c>
      <c r="E89" s="114"/>
      <c r="F89" s="32">
        <f t="shared" si="3"/>
        <v>0</v>
      </c>
      <c r="G89" s="115"/>
      <c r="H89" s="51"/>
    </row>
    <row r="90" spans="1:8" s="28" customFormat="1" ht="15" x14ac:dyDescent="0.25">
      <c r="B90" s="116" t="s">
        <v>603</v>
      </c>
      <c r="C90" s="31" t="s">
        <v>103</v>
      </c>
      <c r="D90" s="117">
        <v>55000</v>
      </c>
      <c r="E90" s="114"/>
      <c r="F90" s="32">
        <f t="shared" si="3"/>
        <v>0</v>
      </c>
      <c r="G90" s="115"/>
      <c r="H90" s="51"/>
    </row>
    <row r="91" spans="1:8" s="28" customFormat="1" ht="15" x14ac:dyDescent="0.25">
      <c r="B91" s="116" t="s">
        <v>604</v>
      </c>
      <c r="C91" s="31" t="s">
        <v>103</v>
      </c>
      <c r="D91" s="117">
        <v>14000</v>
      </c>
      <c r="E91" s="114"/>
      <c r="F91" s="32">
        <f t="shared" si="3"/>
        <v>0</v>
      </c>
      <c r="G91" s="115"/>
      <c r="H91" s="51"/>
    </row>
    <row r="92" spans="1:8" s="28" customFormat="1" x14ac:dyDescent="0.2">
      <c r="B92" s="116" t="s">
        <v>605</v>
      </c>
      <c r="C92" s="31" t="s">
        <v>103</v>
      </c>
      <c r="D92" s="117">
        <v>14000</v>
      </c>
      <c r="F92" s="32">
        <f t="shared" si="3"/>
        <v>0</v>
      </c>
    </row>
    <row r="93" spans="1:8" s="28" customFormat="1" x14ac:dyDescent="0.2">
      <c r="B93" s="116" t="s">
        <v>606</v>
      </c>
      <c r="C93" s="31" t="s">
        <v>103</v>
      </c>
      <c r="D93" s="117">
        <v>14000</v>
      </c>
      <c r="F93" s="32">
        <f t="shared" si="3"/>
        <v>0</v>
      </c>
    </row>
    <row r="94" spans="1:8" s="28" customFormat="1" ht="15" x14ac:dyDescent="0.25">
      <c r="B94" s="115"/>
      <c r="C94" s="111"/>
      <c r="D94" s="113"/>
      <c r="F94" s="51"/>
    </row>
    <row r="95" spans="1:8" x14ac:dyDescent="0.2">
      <c r="B95" s="33" t="s">
        <v>98</v>
      </c>
      <c r="D95" s="34"/>
    </row>
    <row r="96" spans="1:8" x14ac:dyDescent="0.2">
      <c r="A96" s="30" t="s">
        <v>75</v>
      </c>
      <c r="B96" s="28" t="s">
        <v>77</v>
      </c>
      <c r="C96" s="31" t="s">
        <v>80</v>
      </c>
      <c r="D96" s="34" t="s">
        <v>78</v>
      </c>
      <c r="E96" s="30" t="s">
        <v>213</v>
      </c>
    </row>
    <row r="97" spans="1:6" x14ac:dyDescent="0.2">
      <c r="A97" s="30" t="s">
        <v>74</v>
      </c>
      <c r="B97" s="28" t="s">
        <v>76</v>
      </c>
      <c r="C97" s="31" t="s">
        <v>81</v>
      </c>
      <c r="D97" s="34" t="s">
        <v>79</v>
      </c>
      <c r="E97" s="30" t="s">
        <v>212</v>
      </c>
      <c r="F97" s="30" t="s">
        <v>214</v>
      </c>
    </row>
    <row r="98" spans="1:6" s="43" customFormat="1" ht="18" x14ac:dyDescent="0.25">
      <c r="A98" s="42" t="s">
        <v>117</v>
      </c>
      <c r="B98" s="41"/>
      <c r="C98" s="40"/>
      <c r="D98" s="44"/>
    </row>
    <row r="99" spans="1:6" s="69" customFormat="1" x14ac:dyDescent="0.2">
      <c r="B99" s="70"/>
      <c r="C99" s="75"/>
      <c r="D99" s="76"/>
      <c r="F99" s="77"/>
    </row>
    <row r="100" spans="1:6" x14ac:dyDescent="0.2">
      <c r="B100" s="33" t="s">
        <v>98</v>
      </c>
      <c r="D100" s="34"/>
    </row>
    <row r="101" spans="1:6" x14ac:dyDescent="0.2">
      <c r="A101" s="30" t="s">
        <v>75</v>
      </c>
      <c r="B101" s="28" t="s">
        <v>77</v>
      </c>
      <c r="C101" s="31" t="s">
        <v>80</v>
      </c>
      <c r="D101" s="34" t="s">
        <v>78</v>
      </c>
      <c r="E101" s="30" t="s">
        <v>213</v>
      </c>
    </row>
    <row r="102" spans="1:6" x14ac:dyDescent="0.2">
      <c r="A102" s="30" t="s">
        <v>74</v>
      </c>
      <c r="B102" s="28" t="s">
        <v>76</v>
      </c>
      <c r="C102" s="31" t="s">
        <v>81</v>
      </c>
      <c r="D102" s="34" t="s">
        <v>79</v>
      </c>
      <c r="E102" s="30" t="s">
        <v>212</v>
      </c>
      <c r="F102" s="30" t="s">
        <v>214</v>
      </c>
    </row>
    <row r="103" spans="1:6" s="43" customFormat="1" ht="18" x14ac:dyDescent="0.25">
      <c r="A103" s="42" t="s">
        <v>327</v>
      </c>
      <c r="B103" s="41"/>
      <c r="C103" s="40"/>
      <c r="D103" s="44"/>
    </row>
    <row r="104" spans="1:6" x14ac:dyDescent="0.2">
      <c r="A104" s="30">
        <v>402</v>
      </c>
      <c r="B104" s="57" t="s">
        <v>119</v>
      </c>
      <c r="C104" s="31" t="s">
        <v>103</v>
      </c>
      <c r="D104" s="34">
        <v>2100000</v>
      </c>
      <c r="E104" s="32"/>
      <c r="F104" s="32">
        <f>D104*E104</f>
        <v>0</v>
      </c>
    </row>
    <row r="105" spans="1:6" x14ac:dyDescent="0.2">
      <c r="A105" s="30">
        <v>412</v>
      </c>
      <c r="B105" s="58" t="s">
        <v>196</v>
      </c>
      <c r="C105" s="31" t="s">
        <v>103</v>
      </c>
      <c r="D105" s="34">
        <v>8000</v>
      </c>
      <c r="E105" s="32"/>
      <c r="F105" s="32">
        <f t="shared" ref="F105:F112" si="4">D105*E105</f>
        <v>0</v>
      </c>
    </row>
    <row r="106" spans="1:6" x14ac:dyDescent="0.2">
      <c r="A106" s="30">
        <v>413</v>
      </c>
      <c r="B106" s="58" t="s">
        <v>197</v>
      </c>
      <c r="C106" s="31" t="s">
        <v>103</v>
      </c>
      <c r="D106" s="34">
        <v>33000</v>
      </c>
      <c r="E106" s="32"/>
      <c r="F106" s="32">
        <f t="shared" si="4"/>
        <v>0</v>
      </c>
    </row>
    <row r="107" spans="1:6" x14ac:dyDescent="0.2">
      <c r="B107" s="58" t="s">
        <v>234</v>
      </c>
      <c r="C107" s="31" t="s">
        <v>103</v>
      </c>
      <c r="D107" s="34"/>
      <c r="E107" s="32"/>
      <c r="F107" s="32">
        <f t="shared" si="4"/>
        <v>0</v>
      </c>
    </row>
    <row r="108" spans="1:6" x14ac:dyDescent="0.2">
      <c r="B108" s="58" t="s">
        <v>235</v>
      </c>
      <c r="C108" s="31" t="s">
        <v>103</v>
      </c>
      <c r="D108" s="34"/>
      <c r="E108" s="32"/>
      <c r="F108" s="32">
        <f t="shared" si="4"/>
        <v>0</v>
      </c>
    </row>
    <row r="109" spans="1:6" x14ac:dyDescent="0.2">
      <c r="B109" s="58" t="s">
        <v>236</v>
      </c>
      <c r="C109" s="31" t="s">
        <v>103</v>
      </c>
      <c r="D109" s="34"/>
      <c r="E109" s="32"/>
      <c r="F109" s="32">
        <f t="shared" si="4"/>
        <v>0</v>
      </c>
    </row>
    <row r="110" spans="1:6" x14ac:dyDescent="0.2">
      <c r="B110" s="67" t="s">
        <v>304</v>
      </c>
      <c r="C110" s="31" t="s">
        <v>103</v>
      </c>
      <c r="D110" s="34">
        <v>8000</v>
      </c>
      <c r="E110" s="32"/>
      <c r="F110" s="32">
        <f t="shared" si="4"/>
        <v>0</v>
      </c>
    </row>
    <row r="111" spans="1:6" x14ac:dyDescent="0.2">
      <c r="B111" s="67" t="s">
        <v>318</v>
      </c>
      <c r="C111" s="31" t="s">
        <v>103</v>
      </c>
      <c r="D111" s="34">
        <v>95000</v>
      </c>
      <c r="E111" s="32"/>
      <c r="F111" s="32">
        <f t="shared" si="4"/>
        <v>0</v>
      </c>
    </row>
    <row r="112" spans="1:6" x14ac:dyDescent="0.2">
      <c r="B112" s="67" t="s">
        <v>313</v>
      </c>
      <c r="C112" s="31" t="s">
        <v>103</v>
      </c>
      <c r="D112" s="34">
        <v>5000</v>
      </c>
      <c r="E112" s="32"/>
      <c r="F112" s="32">
        <f t="shared" si="4"/>
        <v>0</v>
      </c>
    </row>
    <row r="113" spans="1:6" x14ac:dyDescent="0.2">
      <c r="B113" s="33" t="s">
        <v>98</v>
      </c>
      <c r="D113" s="34"/>
      <c r="E113" s="32"/>
    </row>
    <row r="114" spans="1:6" x14ac:dyDescent="0.2">
      <c r="A114" s="30" t="s">
        <v>75</v>
      </c>
      <c r="B114" s="28" t="s">
        <v>77</v>
      </c>
      <c r="C114" s="31" t="s">
        <v>80</v>
      </c>
      <c r="D114" s="34" t="s">
        <v>78</v>
      </c>
      <c r="E114" s="30" t="s">
        <v>213</v>
      </c>
    </row>
    <row r="115" spans="1:6" x14ac:dyDescent="0.2">
      <c r="A115" s="30" t="s">
        <v>74</v>
      </c>
      <c r="B115" s="28" t="s">
        <v>76</v>
      </c>
      <c r="C115" s="31" t="s">
        <v>81</v>
      </c>
      <c r="D115" s="34" t="s">
        <v>79</v>
      </c>
      <c r="E115" s="30" t="s">
        <v>212</v>
      </c>
      <c r="F115" s="30" t="s">
        <v>214</v>
      </c>
    </row>
    <row r="116" spans="1:6" s="43" customFormat="1" ht="18" x14ac:dyDescent="0.25">
      <c r="A116" s="42" t="s">
        <v>361</v>
      </c>
      <c r="B116" s="41"/>
      <c r="C116" s="40"/>
      <c r="D116" s="44"/>
    </row>
    <row r="117" spans="1:6" x14ac:dyDescent="0.2">
      <c r="B117" s="87" t="s">
        <v>362</v>
      </c>
      <c r="C117" s="31" t="s">
        <v>154</v>
      </c>
      <c r="D117" s="34">
        <v>180000</v>
      </c>
      <c r="F117" s="32">
        <f>D117*E117</f>
        <v>0</v>
      </c>
    </row>
    <row r="118" spans="1:6" x14ac:dyDescent="0.2">
      <c r="B118" s="87" t="s">
        <v>363</v>
      </c>
      <c r="C118" s="83" t="s">
        <v>83</v>
      </c>
      <c r="D118" s="34">
        <v>70000</v>
      </c>
      <c r="F118" s="32">
        <f t="shared" ref="F118:F123" si="5">D118*E118</f>
        <v>0</v>
      </c>
    </row>
    <row r="119" spans="1:6" x14ac:dyDescent="0.2">
      <c r="B119" s="87" t="s">
        <v>364</v>
      </c>
      <c r="C119" s="83" t="s">
        <v>83</v>
      </c>
      <c r="D119" s="34">
        <v>70000</v>
      </c>
      <c r="F119" s="32">
        <f t="shared" si="5"/>
        <v>0</v>
      </c>
    </row>
    <row r="120" spans="1:6" x14ac:dyDescent="0.2">
      <c r="B120" s="87" t="s">
        <v>365</v>
      </c>
      <c r="C120" s="31" t="s">
        <v>154</v>
      </c>
      <c r="D120" s="34">
        <v>65000</v>
      </c>
      <c r="F120" s="32">
        <f t="shared" si="5"/>
        <v>0</v>
      </c>
    </row>
    <row r="121" spans="1:6" x14ac:dyDescent="0.2">
      <c r="B121" s="87" t="s">
        <v>366</v>
      </c>
      <c r="C121" s="31" t="s">
        <v>154</v>
      </c>
      <c r="D121" s="34">
        <v>59000</v>
      </c>
      <c r="F121" s="32">
        <f t="shared" si="5"/>
        <v>0</v>
      </c>
    </row>
    <row r="122" spans="1:6" x14ac:dyDescent="0.2">
      <c r="B122" s="87" t="s">
        <v>367</v>
      </c>
      <c r="C122" s="31" t="s">
        <v>154</v>
      </c>
      <c r="D122" s="34">
        <v>49000</v>
      </c>
      <c r="F122" s="32">
        <f t="shared" si="5"/>
        <v>0</v>
      </c>
    </row>
    <row r="123" spans="1:6" x14ac:dyDescent="0.2">
      <c r="B123" s="87" t="s">
        <v>368</v>
      </c>
      <c r="C123" s="83" t="s">
        <v>369</v>
      </c>
      <c r="D123" s="34">
        <v>1000</v>
      </c>
      <c r="F123" s="32">
        <f t="shared" si="5"/>
        <v>0</v>
      </c>
    </row>
    <row r="124" spans="1:6" x14ac:dyDescent="0.2">
      <c r="B124" s="33" t="s">
        <v>98</v>
      </c>
      <c r="D124" s="34"/>
    </row>
    <row r="125" spans="1:6" x14ac:dyDescent="0.2">
      <c r="A125" s="30" t="s">
        <v>75</v>
      </c>
      <c r="B125" s="28" t="s">
        <v>77</v>
      </c>
      <c r="C125" s="31" t="s">
        <v>80</v>
      </c>
      <c r="D125" s="34" t="s">
        <v>78</v>
      </c>
      <c r="E125" s="30" t="s">
        <v>213</v>
      </c>
    </row>
    <row r="126" spans="1:6" x14ac:dyDescent="0.2">
      <c r="A126" s="30" t="s">
        <v>74</v>
      </c>
      <c r="B126" s="28" t="s">
        <v>76</v>
      </c>
      <c r="C126" s="31" t="s">
        <v>81</v>
      </c>
      <c r="D126" s="34" t="s">
        <v>79</v>
      </c>
      <c r="E126" s="30" t="s">
        <v>212</v>
      </c>
      <c r="F126" s="30" t="s">
        <v>214</v>
      </c>
    </row>
    <row r="127" spans="1:6" s="43" customFormat="1" ht="18.75" customHeight="1" x14ac:dyDescent="0.25">
      <c r="A127" s="42" t="s">
        <v>37</v>
      </c>
      <c r="B127" s="41"/>
      <c r="C127" s="40"/>
      <c r="D127" s="44"/>
    </row>
    <row r="128" spans="1:6" x14ac:dyDescent="0.2">
      <c r="A128" s="30">
        <v>501</v>
      </c>
      <c r="B128" s="57" t="s">
        <v>122</v>
      </c>
      <c r="C128" s="31" t="s">
        <v>83</v>
      </c>
      <c r="D128" s="34">
        <v>415000</v>
      </c>
      <c r="F128" s="32">
        <f>D128*E128</f>
        <v>0</v>
      </c>
    </row>
    <row r="129" spans="1:9" x14ac:dyDescent="0.2">
      <c r="A129" s="30">
        <v>502</v>
      </c>
      <c r="B129" s="57" t="s">
        <v>123</v>
      </c>
      <c r="C129" s="31" t="s">
        <v>83</v>
      </c>
      <c r="D129" s="34">
        <v>415000</v>
      </c>
      <c r="F129" s="32">
        <f>D129*E129</f>
        <v>0</v>
      </c>
    </row>
    <row r="130" spans="1:9" x14ac:dyDescent="0.2">
      <c r="A130" s="30">
        <v>505</v>
      </c>
      <c r="B130" s="57" t="s">
        <v>188</v>
      </c>
      <c r="C130" s="31" t="s">
        <v>103</v>
      </c>
      <c r="D130" s="34">
        <v>210000</v>
      </c>
      <c r="F130" s="32">
        <f>D130*E130</f>
        <v>0</v>
      </c>
    </row>
    <row r="131" spans="1:9" x14ac:dyDescent="0.2">
      <c r="A131" s="30">
        <v>507</v>
      </c>
      <c r="B131" s="59" t="s">
        <v>220</v>
      </c>
      <c r="C131" s="31" t="s">
        <v>83</v>
      </c>
      <c r="D131" s="34">
        <v>139000</v>
      </c>
      <c r="E131" s="53"/>
      <c r="F131" s="32">
        <f>D131*E131</f>
        <v>0</v>
      </c>
      <c r="G131" s="53"/>
      <c r="H131" s="32"/>
      <c r="I131" s="32"/>
    </row>
    <row r="132" spans="1:9" x14ac:dyDescent="0.2">
      <c r="D132" s="34"/>
      <c r="E132" s="32"/>
      <c r="F132" s="46"/>
    </row>
    <row r="133" spans="1:9" x14ac:dyDescent="0.2">
      <c r="B133" s="33" t="s">
        <v>98</v>
      </c>
      <c r="D133" s="34"/>
    </row>
    <row r="134" spans="1:9" x14ac:dyDescent="0.2">
      <c r="A134" s="30" t="s">
        <v>75</v>
      </c>
      <c r="B134" s="28" t="s">
        <v>77</v>
      </c>
      <c r="C134" s="31" t="s">
        <v>80</v>
      </c>
      <c r="D134" s="34" t="s">
        <v>78</v>
      </c>
      <c r="E134" s="30" t="s">
        <v>213</v>
      </c>
    </row>
    <row r="135" spans="1:9" x14ac:dyDescent="0.2">
      <c r="A135" s="30" t="s">
        <v>74</v>
      </c>
      <c r="B135" s="28" t="s">
        <v>76</v>
      </c>
      <c r="C135" s="31" t="s">
        <v>81</v>
      </c>
      <c r="D135" s="34" t="s">
        <v>79</v>
      </c>
      <c r="E135" s="30" t="s">
        <v>212</v>
      </c>
      <c r="F135" s="30" t="s">
        <v>214</v>
      </c>
    </row>
    <row r="136" spans="1:9" s="43" customFormat="1" ht="18" x14ac:dyDescent="0.25">
      <c r="A136" s="42" t="s">
        <v>38</v>
      </c>
      <c r="B136" s="41"/>
      <c r="C136" s="40"/>
      <c r="D136" s="44"/>
    </row>
    <row r="137" spans="1:9" ht="15" x14ac:dyDescent="0.2">
      <c r="B137" s="68" t="s">
        <v>299</v>
      </c>
      <c r="C137" s="31" t="s">
        <v>103</v>
      </c>
      <c r="D137" s="55">
        <v>10000</v>
      </c>
      <c r="F137" s="32"/>
    </row>
    <row r="138" spans="1:9" x14ac:dyDescent="0.2">
      <c r="B138" s="33" t="s">
        <v>98</v>
      </c>
      <c r="D138" s="34"/>
    </row>
    <row r="139" spans="1:9" x14ac:dyDescent="0.2">
      <c r="A139" s="30" t="s">
        <v>75</v>
      </c>
      <c r="B139" s="28" t="s">
        <v>77</v>
      </c>
      <c r="C139" s="31" t="s">
        <v>80</v>
      </c>
      <c r="D139" s="34" t="s">
        <v>78</v>
      </c>
      <c r="E139" s="30" t="s">
        <v>213</v>
      </c>
    </row>
    <row r="140" spans="1:9" x14ac:dyDescent="0.2">
      <c r="A140" s="30" t="s">
        <v>74</v>
      </c>
      <c r="B140" s="28" t="s">
        <v>76</v>
      </c>
      <c r="C140" s="31" t="s">
        <v>81</v>
      </c>
      <c r="D140" s="34" t="s">
        <v>79</v>
      </c>
      <c r="E140" s="30" t="s">
        <v>212</v>
      </c>
      <c r="F140" s="30" t="s">
        <v>214</v>
      </c>
    </row>
    <row r="141" spans="1:9" s="43" customFormat="1" ht="18" x14ac:dyDescent="0.25">
      <c r="A141" s="42" t="s">
        <v>124</v>
      </c>
      <c r="B141" s="41"/>
      <c r="C141" s="40"/>
      <c r="D141" s="44"/>
    </row>
    <row r="142" spans="1:9" x14ac:dyDescent="0.2">
      <c r="A142" s="30">
        <v>615</v>
      </c>
      <c r="B142" s="57" t="s">
        <v>223</v>
      </c>
      <c r="C142" s="31" t="s">
        <v>103</v>
      </c>
      <c r="D142" s="55">
        <v>24000</v>
      </c>
      <c r="F142" s="32">
        <f t="shared" ref="F142:F160" si="6">D142*E142</f>
        <v>0</v>
      </c>
    </row>
    <row r="143" spans="1:9" x14ac:dyDescent="0.2">
      <c r="A143" s="30">
        <v>618</v>
      </c>
      <c r="B143" s="57" t="s">
        <v>229</v>
      </c>
      <c r="C143" s="31" t="s">
        <v>103</v>
      </c>
      <c r="D143" s="34">
        <v>9000</v>
      </c>
      <c r="F143" s="32">
        <f t="shared" si="6"/>
        <v>0</v>
      </c>
    </row>
    <row r="144" spans="1:9" x14ac:dyDescent="0.2">
      <c r="A144" s="30">
        <v>619</v>
      </c>
      <c r="B144" s="57" t="s">
        <v>230</v>
      </c>
      <c r="C144" s="31" t="s">
        <v>103</v>
      </c>
      <c r="D144" s="34">
        <v>11000</v>
      </c>
      <c r="F144" s="32">
        <f t="shared" si="6"/>
        <v>0</v>
      </c>
    </row>
    <row r="145" spans="2:6" x14ac:dyDescent="0.2">
      <c r="B145" s="57" t="s">
        <v>237</v>
      </c>
      <c r="D145" s="34"/>
      <c r="F145" s="32">
        <f t="shared" si="6"/>
        <v>0</v>
      </c>
    </row>
    <row r="146" spans="2:6" x14ac:dyDescent="0.2">
      <c r="B146" s="57" t="s">
        <v>238</v>
      </c>
      <c r="D146" s="34"/>
      <c r="F146" s="32">
        <f t="shared" si="6"/>
        <v>0</v>
      </c>
    </row>
    <row r="147" spans="2:6" x14ac:dyDescent="0.2">
      <c r="B147" s="57" t="s">
        <v>239</v>
      </c>
      <c r="D147" s="34"/>
      <c r="F147" s="32">
        <f t="shared" si="6"/>
        <v>0</v>
      </c>
    </row>
    <row r="148" spans="2:6" x14ac:dyDescent="0.2">
      <c r="B148" s="57" t="s">
        <v>240</v>
      </c>
      <c r="D148" s="34"/>
      <c r="F148" s="32">
        <f t="shared" si="6"/>
        <v>0</v>
      </c>
    </row>
    <row r="149" spans="2:6" x14ac:dyDescent="0.2">
      <c r="B149" s="57" t="s">
        <v>241</v>
      </c>
      <c r="D149" s="34"/>
      <c r="F149" s="32">
        <f t="shared" si="6"/>
        <v>0</v>
      </c>
    </row>
    <row r="150" spans="2:6" x14ac:dyDescent="0.2">
      <c r="B150" s="57" t="s">
        <v>242</v>
      </c>
      <c r="D150" s="34"/>
      <c r="F150" s="32">
        <f t="shared" si="6"/>
        <v>0</v>
      </c>
    </row>
    <row r="151" spans="2:6" x14ac:dyDescent="0.2">
      <c r="B151" s="57" t="s">
        <v>243</v>
      </c>
      <c r="D151" s="34"/>
      <c r="F151" s="32">
        <f t="shared" si="6"/>
        <v>0</v>
      </c>
    </row>
    <row r="152" spans="2:6" x14ac:dyDescent="0.2">
      <c r="B152" s="57" t="s">
        <v>244</v>
      </c>
      <c r="D152" s="34"/>
      <c r="F152" s="32">
        <f t="shared" si="6"/>
        <v>0</v>
      </c>
    </row>
    <row r="153" spans="2:6" x14ac:dyDescent="0.2">
      <c r="B153" s="57" t="s">
        <v>245</v>
      </c>
      <c r="D153" s="34"/>
      <c r="F153" s="32">
        <f t="shared" si="6"/>
        <v>0</v>
      </c>
    </row>
    <row r="154" spans="2:6" x14ac:dyDescent="0.2">
      <c r="B154" s="57" t="s">
        <v>247</v>
      </c>
      <c r="D154" s="34"/>
      <c r="F154" s="32">
        <f t="shared" si="6"/>
        <v>0</v>
      </c>
    </row>
    <row r="155" spans="2:6" x14ac:dyDescent="0.2">
      <c r="B155" s="57" t="s">
        <v>248</v>
      </c>
      <c r="D155" s="34"/>
      <c r="F155" s="32">
        <f t="shared" si="6"/>
        <v>0</v>
      </c>
    </row>
    <row r="156" spans="2:6" x14ac:dyDescent="0.2">
      <c r="B156" s="57" t="s">
        <v>249</v>
      </c>
      <c r="D156" s="34"/>
      <c r="F156" s="32">
        <f t="shared" si="6"/>
        <v>0</v>
      </c>
    </row>
    <row r="157" spans="2:6" x14ac:dyDescent="0.2">
      <c r="B157" s="57" t="s">
        <v>250</v>
      </c>
      <c r="D157" s="34"/>
      <c r="F157" s="32">
        <f t="shared" si="6"/>
        <v>0</v>
      </c>
    </row>
    <row r="158" spans="2:6" x14ac:dyDescent="0.2">
      <c r="B158" s="57" t="s">
        <v>246</v>
      </c>
      <c r="D158" s="55"/>
      <c r="F158" s="32">
        <f t="shared" si="6"/>
        <v>0</v>
      </c>
    </row>
    <row r="159" spans="2:6" x14ac:dyDescent="0.2">
      <c r="B159" s="70" t="s">
        <v>314</v>
      </c>
      <c r="C159" s="31" t="s">
        <v>103</v>
      </c>
      <c r="D159" s="55">
        <v>10000</v>
      </c>
      <c r="F159" s="32">
        <f t="shared" si="6"/>
        <v>0</v>
      </c>
    </row>
    <row r="160" spans="2:6" x14ac:dyDescent="0.2">
      <c r="B160" s="70" t="s">
        <v>315</v>
      </c>
      <c r="C160" s="31" t="s">
        <v>103</v>
      </c>
      <c r="D160" s="55">
        <v>32000</v>
      </c>
      <c r="F160" s="32">
        <f t="shared" si="6"/>
        <v>0</v>
      </c>
    </row>
    <row r="161" spans="1:6" x14ac:dyDescent="0.2">
      <c r="B161" s="33" t="s">
        <v>98</v>
      </c>
      <c r="D161" s="55"/>
      <c r="F161" s="46"/>
    </row>
    <row r="162" spans="1:6" x14ac:dyDescent="0.2">
      <c r="A162" s="30" t="s">
        <v>75</v>
      </c>
      <c r="B162" s="28" t="s">
        <v>77</v>
      </c>
      <c r="C162" s="31" t="s">
        <v>80</v>
      </c>
      <c r="D162" s="34" t="s">
        <v>78</v>
      </c>
      <c r="E162" s="30" t="s">
        <v>213</v>
      </c>
    </row>
    <row r="163" spans="1:6" x14ac:dyDescent="0.2">
      <c r="A163" s="30" t="s">
        <v>74</v>
      </c>
      <c r="B163" s="28" t="s">
        <v>76</v>
      </c>
      <c r="C163" s="31" t="s">
        <v>81</v>
      </c>
      <c r="D163" s="34" t="s">
        <v>79</v>
      </c>
      <c r="E163" s="30" t="s">
        <v>212</v>
      </c>
      <c r="F163" s="30" t="s">
        <v>214</v>
      </c>
    </row>
    <row r="164" spans="1:6" s="43" customFormat="1" ht="18" x14ac:dyDescent="0.25">
      <c r="A164" s="42" t="s">
        <v>125</v>
      </c>
      <c r="B164" s="41"/>
      <c r="C164" s="40"/>
      <c r="D164" s="44"/>
    </row>
    <row r="165" spans="1:6" x14ac:dyDescent="0.2">
      <c r="B165" s="87" t="s">
        <v>353</v>
      </c>
      <c r="C165" s="83" t="s">
        <v>359</v>
      </c>
      <c r="D165" s="34">
        <v>209000</v>
      </c>
      <c r="E165" s="32"/>
      <c r="F165" s="32">
        <f t="shared" ref="F165:F170" si="7">D165*E165</f>
        <v>0</v>
      </c>
    </row>
    <row r="166" spans="1:6" x14ac:dyDescent="0.2">
      <c r="B166" s="87" t="s">
        <v>354</v>
      </c>
      <c r="C166" s="83" t="s">
        <v>359</v>
      </c>
      <c r="D166" s="34">
        <v>150000</v>
      </c>
      <c r="E166" s="32"/>
      <c r="F166" s="32">
        <f t="shared" si="7"/>
        <v>0</v>
      </c>
    </row>
    <row r="167" spans="1:6" x14ac:dyDescent="0.2">
      <c r="B167" s="87" t="s">
        <v>355</v>
      </c>
      <c r="C167" s="83" t="s">
        <v>359</v>
      </c>
      <c r="D167" s="34">
        <v>90000</v>
      </c>
      <c r="E167" s="32"/>
      <c r="F167" s="32">
        <f t="shared" si="7"/>
        <v>0</v>
      </c>
    </row>
    <row r="168" spans="1:6" x14ac:dyDescent="0.2">
      <c r="B168" s="87" t="s">
        <v>358</v>
      </c>
      <c r="C168" s="83" t="s">
        <v>359</v>
      </c>
      <c r="D168" s="34">
        <v>50000</v>
      </c>
      <c r="E168" s="32"/>
      <c r="F168" s="32">
        <f>D168*E168</f>
        <v>0</v>
      </c>
    </row>
    <row r="169" spans="1:6" x14ac:dyDescent="0.2">
      <c r="B169" s="87" t="s">
        <v>357</v>
      </c>
      <c r="C169" s="83" t="s">
        <v>359</v>
      </c>
      <c r="D169" s="34">
        <v>35000</v>
      </c>
      <c r="E169" s="32"/>
      <c r="F169" s="32">
        <f>D169*E169</f>
        <v>0</v>
      </c>
    </row>
    <row r="170" spans="1:6" x14ac:dyDescent="0.2">
      <c r="B170" s="87" t="s">
        <v>356</v>
      </c>
      <c r="C170" s="83" t="s">
        <v>359</v>
      </c>
      <c r="D170" s="34">
        <v>25000</v>
      </c>
      <c r="E170" s="32"/>
      <c r="F170" s="32">
        <f t="shared" si="7"/>
        <v>0</v>
      </c>
    </row>
    <row r="171" spans="1:6" x14ac:dyDescent="0.2">
      <c r="B171" s="27"/>
      <c r="D171" s="34"/>
      <c r="E171" s="32"/>
      <c r="F171" s="46"/>
    </row>
    <row r="172" spans="1:6" x14ac:dyDescent="0.2">
      <c r="B172" s="33" t="s">
        <v>98</v>
      </c>
      <c r="D172" s="34"/>
    </row>
    <row r="173" spans="1:6" x14ac:dyDescent="0.2">
      <c r="A173" s="30" t="s">
        <v>75</v>
      </c>
      <c r="B173" s="28" t="s">
        <v>77</v>
      </c>
      <c r="C173" s="31" t="s">
        <v>80</v>
      </c>
      <c r="D173" s="34" t="s">
        <v>78</v>
      </c>
      <c r="E173" s="30" t="s">
        <v>213</v>
      </c>
    </row>
    <row r="174" spans="1:6" x14ac:dyDescent="0.2">
      <c r="A174" s="30" t="s">
        <v>74</v>
      </c>
      <c r="B174" s="28" t="s">
        <v>76</v>
      </c>
      <c r="C174" s="31" t="s">
        <v>81</v>
      </c>
      <c r="D174" s="34" t="s">
        <v>79</v>
      </c>
      <c r="E174" s="30" t="s">
        <v>212</v>
      </c>
      <c r="F174" s="30" t="s">
        <v>214</v>
      </c>
    </row>
    <row r="175" spans="1:6" s="43" customFormat="1" ht="18" x14ac:dyDescent="0.25">
      <c r="A175" s="42" t="s">
        <v>126</v>
      </c>
      <c r="B175" s="41"/>
      <c r="C175" s="40"/>
      <c r="D175" s="44"/>
    </row>
    <row r="176" spans="1:6" x14ac:dyDescent="0.2">
      <c r="A176" s="30">
        <v>701</v>
      </c>
      <c r="B176" s="28" t="s">
        <v>204</v>
      </c>
      <c r="C176" s="31" t="s">
        <v>103</v>
      </c>
      <c r="D176" s="34">
        <v>70000</v>
      </c>
      <c r="E176" s="32"/>
      <c r="F176" s="32">
        <f>D176*E176</f>
        <v>0</v>
      </c>
    </row>
    <row r="177" spans="1:6" x14ac:dyDescent="0.2">
      <c r="A177" s="30">
        <v>702</v>
      </c>
      <c r="B177" s="27" t="s">
        <v>205</v>
      </c>
      <c r="C177" s="31" t="s">
        <v>103</v>
      </c>
      <c r="D177" s="34">
        <v>70000</v>
      </c>
      <c r="E177" s="32"/>
      <c r="F177" s="32">
        <f>D177*E177</f>
        <v>0</v>
      </c>
    </row>
    <row r="178" spans="1:6" x14ac:dyDescent="0.2">
      <c r="A178" s="30">
        <v>703</v>
      </c>
      <c r="B178" s="27" t="s">
        <v>208</v>
      </c>
      <c r="C178" s="31" t="s">
        <v>103</v>
      </c>
      <c r="D178" s="34">
        <v>2000</v>
      </c>
      <c r="E178" s="32"/>
      <c r="F178" s="32">
        <f>D178*E178</f>
        <v>0</v>
      </c>
    </row>
    <row r="179" spans="1:6" x14ac:dyDescent="0.2">
      <c r="A179" s="30">
        <v>704</v>
      </c>
      <c r="B179" s="67" t="s">
        <v>301</v>
      </c>
      <c r="C179" s="31" t="s">
        <v>103</v>
      </c>
      <c r="D179" s="34">
        <v>6000</v>
      </c>
      <c r="E179" s="32"/>
      <c r="F179" s="32"/>
    </row>
    <row r="180" spans="1:6" x14ac:dyDescent="0.2">
      <c r="A180" s="30">
        <v>705</v>
      </c>
      <c r="B180" s="27" t="s">
        <v>231</v>
      </c>
      <c r="C180" s="31" t="s">
        <v>103</v>
      </c>
      <c r="D180" s="34">
        <v>33000</v>
      </c>
      <c r="E180" s="32"/>
      <c r="F180" s="32"/>
    </row>
    <row r="181" spans="1:6" x14ac:dyDescent="0.2">
      <c r="B181" s="27"/>
      <c r="D181" s="34"/>
      <c r="E181" s="32"/>
      <c r="F181" s="46"/>
    </row>
    <row r="182" spans="1:6" x14ac:dyDescent="0.2">
      <c r="B182" s="33" t="s">
        <v>98</v>
      </c>
      <c r="D182" s="34"/>
    </row>
    <row r="183" spans="1:6" x14ac:dyDescent="0.2">
      <c r="A183" s="30" t="s">
        <v>75</v>
      </c>
      <c r="B183" s="28" t="s">
        <v>77</v>
      </c>
      <c r="C183" s="31" t="s">
        <v>80</v>
      </c>
      <c r="D183" s="34" t="s">
        <v>78</v>
      </c>
      <c r="E183" s="30" t="s">
        <v>213</v>
      </c>
    </row>
    <row r="184" spans="1:6" x14ac:dyDescent="0.2">
      <c r="A184" s="30" t="s">
        <v>74</v>
      </c>
      <c r="B184" s="28" t="s">
        <v>76</v>
      </c>
      <c r="C184" s="31" t="s">
        <v>81</v>
      </c>
      <c r="D184" s="34" t="s">
        <v>79</v>
      </c>
      <c r="E184" s="30" t="s">
        <v>212</v>
      </c>
      <c r="F184" s="30" t="s">
        <v>214</v>
      </c>
    </row>
    <row r="185" spans="1:6" s="43" customFormat="1" ht="18" x14ac:dyDescent="0.25">
      <c r="A185" s="42" t="s">
        <v>381</v>
      </c>
      <c r="B185" s="41"/>
      <c r="C185" s="40"/>
      <c r="D185" s="44"/>
    </row>
    <row r="186" spans="1:6" x14ac:dyDescent="0.2">
      <c r="B186" s="58" t="s">
        <v>254</v>
      </c>
      <c r="C186" s="31" t="s">
        <v>103</v>
      </c>
      <c r="D186" s="34">
        <v>175000</v>
      </c>
      <c r="E186" s="32"/>
      <c r="F186" s="32">
        <f t="shared" ref="F186:F216" si="8">D186*E186</f>
        <v>0</v>
      </c>
    </row>
    <row r="187" spans="1:6" x14ac:dyDescent="0.2">
      <c r="B187" s="58" t="s">
        <v>225</v>
      </c>
      <c r="C187" s="31" t="s">
        <v>103</v>
      </c>
      <c r="D187" s="34">
        <v>153000</v>
      </c>
      <c r="E187" s="32"/>
      <c r="F187" s="32">
        <f t="shared" si="8"/>
        <v>0</v>
      </c>
    </row>
    <row r="188" spans="1:6" x14ac:dyDescent="0.2">
      <c r="B188" s="60" t="s">
        <v>255</v>
      </c>
      <c r="C188" s="31" t="s">
        <v>118</v>
      </c>
      <c r="D188" s="34">
        <v>345000</v>
      </c>
      <c r="E188" s="32"/>
      <c r="F188" s="32">
        <f t="shared" si="8"/>
        <v>0</v>
      </c>
    </row>
    <row r="189" spans="1:6" x14ac:dyDescent="0.2">
      <c r="B189" s="60" t="s">
        <v>256</v>
      </c>
      <c r="C189" s="31" t="s">
        <v>118</v>
      </c>
      <c r="D189" s="34">
        <v>345000</v>
      </c>
      <c r="E189" s="32"/>
      <c r="F189" s="32">
        <f t="shared" si="8"/>
        <v>0</v>
      </c>
    </row>
    <row r="190" spans="1:6" ht="14.25" x14ac:dyDescent="0.2">
      <c r="B190" s="61" t="s">
        <v>221</v>
      </c>
      <c r="C190" s="31" t="s">
        <v>118</v>
      </c>
      <c r="D190" s="34">
        <v>345000</v>
      </c>
      <c r="E190" s="32"/>
      <c r="F190" s="32">
        <f t="shared" si="8"/>
        <v>0</v>
      </c>
    </row>
    <row r="191" spans="1:6" x14ac:dyDescent="0.2">
      <c r="B191" s="60" t="s">
        <v>257</v>
      </c>
      <c r="C191" s="31" t="s">
        <v>118</v>
      </c>
      <c r="D191" s="34">
        <v>345000</v>
      </c>
      <c r="E191" s="32"/>
      <c r="F191" s="32">
        <f t="shared" si="8"/>
        <v>0</v>
      </c>
    </row>
    <row r="192" spans="1:6" x14ac:dyDescent="0.2">
      <c r="B192" s="60" t="s">
        <v>258</v>
      </c>
      <c r="C192" s="31" t="s">
        <v>118</v>
      </c>
      <c r="D192" s="34">
        <v>345000</v>
      </c>
      <c r="E192" s="32"/>
      <c r="F192" s="32">
        <f t="shared" si="8"/>
        <v>0</v>
      </c>
    </row>
    <row r="193" spans="2:9" x14ac:dyDescent="0.2">
      <c r="B193" s="60" t="s">
        <v>259</v>
      </c>
      <c r="C193" s="31" t="s">
        <v>118</v>
      </c>
      <c r="D193" s="34">
        <v>160000</v>
      </c>
      <c r="E193" s="32"/>
      <c r="F193" s="32">
        <f t="shared" si="8"/>
        <v>0</v>
      </c>
    </row>
    <row r="194" spans="2:9" x14ac:dyDescent="0.2">
      <c r="B194" s="60" t="s">
        <v>260</v>
      </c>
      <c r="C194" s="31" t="s">
        <v>118</v>
      </c>
      <c r="D194" s="34">
        <v>160000</v>
      </c>
      <c r="E194" s="32"/>
      <c r="F194" s="32">
        <f t="shared" si="8"/>
        <v>0</v>
      </c>
    </row>
    <row r="195" spans="2:9" x14ac:dyDescent="0.2">
      <c r="B195" s="60" t="s">
        <v>261</v>
      </c>
      <c r="C195" s="31" t="s">
        <v>118</v>
      </c>
      <c r="D195" s="34">
        <v>35000</v>
      </c>
      <c r="E195" s="32"/>
      <c r="F195" s="32"/>
    </row>
    <row r="196" spans="2:9" x14ac:dyDescent="0.2">
      <c r="B196" s="60" t="s">
        <v>262</v>
      </c>
      <c r="C196" s="31" t="s">
        <v>118</v>
      </c>
      <c r="D196" s="34">
        <v>35000</v>
      </c>
      <c r="E196" s="32"/>
      <c r="F196" s="32"/>
    </row>
    <row r="197" spans="2:9" x14ac:dyDescent="0.2">
      <c r="B197" s="71" t="s">
        <v>307</v>
      </c>
      <c r="C197" s="31" t="s">
        <v>103</v>
      </c>
      <c r="D197" s="34">
        <v>15000</v>
      </c>
      <c r="E197" s="32"/>
      <c r="F197" s="32"/>
    </row>
    <row r="198" spans="2:9" x14ac:dyDescent="0.2">
      <c r="B198" s="71" t="s">
        <v>308</v>
      </c>
      <c r="C198" s="31" t="s">
        <v>103</v>
      </c>
      <c r="D198" s="34">
        <v>15000</v>
      </c>
      <c r="E198" s="32"/>
      <c r="F198" s="32"/>
    </row>
    <row r="199" spans="2:9" x14ac:dyDescent="0.2">
      <c r="B199" s="60" t="s">
        <v>263</v>
      </c>
      <c r="C199" s="31" t="s">
        <v>103</v>
      </c>
      <c r="D199" s="34">
        <v>160000</v>
      </c>
      <c r="E199" s="32"/>
      <c r="F199" s="32">
        <f t="shared" si="8"/>
        <v>0</v>
      </c>
    </row>
    <row r="200" spans="2:9" x14ac:dyDescent="0.2">
      <c r="B200" s="71" t="s">
        <v>309</v>
      </c>
      <c r="C200" s="31" t="s">
        <v>103</v>
      </c>
      <c r="D200" s="34">
        <v>10000</v>
      </c>
      <c r="E200" s="52"/>
      <c r="F200" s="32">
        <f t="shared" si="8"/>
        <v>0</v>
      </c>
      <c r="G200" s="32"/>
      <c r="H200" s="32"/>
      <c r="I200" s="32"/>
    </row>
    <row r="201" spans="2:9" x14ac:dyDescent="0.2">
      <c r="B201" s="71" t="s">
        <v>310</v>
      </c>
      <c r="C201" s="31" t="s">
        <v>103</v>
      </c>
      <c r="D201" s="34">
        <v>10000</v>
      </c>
      <c r="E201" s="52"/>
      <c r="F201" s="32"/>
      <c r="G201" s="32"/>
      <c r="H201" s="32"/>
      <c r="I201" s="32"/>
    </row>
    <row r="202" spans="2:9" x14ac:dyDescent="0.2">
      <c r="B202" s="60" t="s">
        <v>264</v>
      </c>
      <c r="C202" s="31" t="s">
        <v>226</v>
      </c>
      <c r="D202" s="34">
        <v>165000</v>
      </c>
      <c r="E202" s="32"/>
      <c r="F202" s="32">
        <f t="shared" si="8"/>
        <v>0</v>
      </c>
    </row>
    <row r="203" spans="2:9" x14ac:dyDescent="0.2">
      <c r="B203" s="60" t="s">
        <v>265</v>
      </c>
      <c r="C203" s="31" t="s">
        <v>226</v>
      </c>
      <c r="D203" s="34">
        <v>160000</v>
      </c>
      <c r="E203" s="32"/>
      <c r="F203" s="32"/>
    </row>
    <row r="204" spans="2:9" x14ac:dyDescent="0.2">
      <c r="B204" s="60" t="s">
        <v>266</v>
      </c>
      <c r="C204" s="31" t="s">
        <v>103</v>
      </c>
      <c r="D204" s="34">
        <v>23000</v>
      </c>
      <c r="E204" s="32"/>
      <c r="F204" s="32">
        <f t="shared" si="8"/>
        <v>0</v>
      </c>
    </row>
    <row r="205" spans="2:9" x14ac:dyDescent="0.2">
      <c r="B205" s="71" t="s">
        <v>316</v>
      </c>
      <c r="C205" s="31" t="s">
        <v>103</v>
      </c>
      <c r="D205" s="34">
        <v>55000</v>
      </c>
      <c r="E205" s="32"/>
      <c r="F205" s="32">
        <f t="shared" si="8"/>
        <v>0</v>
      </c>
    </row>
    <row r="206" spans="2:9" x14ac:dyDescent="0.2">
      <c r="B206" s="71" t="s">
        <v>317</v>
      </c>
      <c r="C206" s="31" t="s">
        <v>103</v>
      </c>
      <c r="D206" s="34">
        <v>165000</v>
      </c>
      <c r="E206" s="32"/>
      <c r="F206" s="32">
        <f t="shared" si="8"/>
        <v>0</v>
      </c>
    </row>
    <row r="207" spans="2:9" x14ac:dyDescent="0.2">
      <c r="B207" s="72" t="s">
        <v>382</v>
      </c>
      <c r="C207" s="83" t="s">
        <v>132</v>
      </c>
      <c r="D207" s="34">
        <v>65000</v>
      </c>
      <c r="E207" s="32"/>
      <c r="F207" s="32">
        <f t="shared" si="8"/>
        <v>0</v>
      </c>
    </row>
    <row r="208" spans="2:9" x14ac:dyDescent="0.2">
      <c r="B208" s="72" t="s">
        <v>383</v>
      </c>
      <c r="C208" s="83" t="s">
        <v>132</v>
      </c>
      <c r="D208" s="34">
        <v>60000</v>
      </c>
      <c r="E208" s="32"/>
      <c r="F208" s="32">
        <f t="shared" si="8"/>
        <v>0</v>
      </c>
    </row>
    <row r="209" spans="1:6" x14ac:dyDescent="0.2">
      <c r="B209" s="72" t="s">
        <v>384</v>
      </c>
      <c r="C209" s="83" t="s">
        <v>132</v>
      </c>
      <c r="D209" s="34">
        <v>60000</v>
      </c>
      <c r="E209" s="32"/>
      <c r="F209" s="32">
        <f t="shared" si="8"/>
        <v>0</v>
      </c>
    </row>
    <row r="210" spans="1:6" x14ac:dyDescent="0.2">
      <c r="B210" s="72" t="s">
        <v>385</v>
      </c>
      <c r="C210" s="83" t="s">
        <v>386</v>
      </c>
      <c r="D210" s="34">
        <v>40000</v>
      </c>
      <c r="E210" s="32"/>
      <c r="F210" s="32">
        <f t="shared" si="8"/>
        <v>0</v>
      </c>
    </row>
    <row r="211" spans="1:6" x14ac:dyDescent="0.2">
      <c r="B211" s="72" t="s">
        <v>387</v>
      </c>
      <c r="C211" s="83" t="s">
        <v>132</v>
      </c>
      <c r="D211" s="34">
        <v>25000</v>
      </c>
      <c r="E211" s="32"/>
      <c r="F211" s="32">
        <f t="shared" si="8"/>
        <v>0</v>
      </c>
    </row>
    <row r="212" spans="1:6" x14ac:dyDescent="0.2">
      <c r="B212" s="72" t="s">
        <v>388</v>
      </c>
      <c r="C212" s="83" t="s">
        <v>132</v>
      </c>
      <c r="D212" s="34">
        <v>25000</v>
      </c>
      <c r="E212" s="32"/>
      <c r="F212" s="32">
        <f t="shared" si="8"/>
        <v>0</v>
      </c>
    </row>
    <row r="213" spans="1:6" x14ac:dyDescent="0.2">
      <c r="B213" s="72" t="s">
        <v>389</v>
      </c>
      <c r="C213" s="83" t="s">
        <v>132</v>
      </c>
      <c r="D213" s="34">
        <v>20000</v>
      </c>
      <c r="E213" s="32"/>
      <c r="F213" s="32">
        <f t="shared" si="8"/>
        <v>0</v>
      </c>
    </row>
    <row r="214" spans="1:6" x14ac:dyDescent="0.2">
      <c r="B214" s="72" t="s">
        <v>390</v>
      </c>
      <c r="C214" s="83" t="s">
        <v>132</v>
      </c>
      <c r="D214" s="34">
        <v>20000</v>
      </c>
      <c r="E214" s="32"/>
      <c r="F214" s="32">
        <f t="shared" si="8"/>
        <v>0</v>
      </c>
    </row>
    <row r="215" spans="1:6" x14ac:dyDescent="0.2">
      <c r="B215" s="72" t="s">
        <v>427</v>
      </c>
      <c r="C215" s="31" t="s">
        <v>103</v>
      </c>
      <c r="D215" s="34">
        <v>220000</v>
      </c>
      <c r="E215" s="32"/>
      <c r="F215" s="32">
        <f t="shared" si="8"/>
        <v>0</v>
      </c>
    </row>
    <row r="216" spans="1:6" x14ac:dyDescent="0.2">
      <c r="B216" s="72" t="s">
        <v>428</v>
      </c>
      <c r="C216" s="83" t="s">
        <v>132</v>
      </c>
      <c r="D216" s="34">
        <v>390000</v>
      </c>
      <c r="E216" s="32"/>
      <c r="F216" s="32">
        <f t="shared" si="8"/>
        <v>0</v>
      </c>
    </row>
    <row r="217" spans="1:6" x14ac:dyDescent="0.2">
      <c r="B217" s="33" t="s">
        <v>98</v>
      </c>
      <c r="D217" s="34"/>
    </row>
    <row r="218" spans="1:6" x14ac:dyDescent="0.2">
      <c r="A218" s="30" t="s">
        <v>75</v>
      </c>
      <c r="B218" s="28" t="s">
        <v>77</v>
      </c>
      <c r="C218" s="31" t="s">
        <v>80</v>
      </c>
      <c r="D218" s="34" t="s">
        <v>78</v>
      </c>
      <c r="E218" s="30" t="s">
        <v>213</v>
      </c>
    </row>
    <row r="219" spans="1:6" x14ac:dyDescent="0.2">
      <c r="A219" s="30" t="s">
        <v>74</v>
      </c>
      <c r="B219" s="28" t="s">
        <v>76</v>
      </c>
      <c r="C219" s="31" t="s">
        <v>81</v>
      </c>
      <c r="D219" s="34" t="s">
        <v>79</v>
      </c>
      <c r="E219" s="30" t="s">
        <v>212</v>
      </c>
      <c r="F219" s="30" t="s">
        <v>214</v>
      </c>
    </row>
    <row r="220" spans="1:6" s="43" customFormat="1" ht="18" x14ac:dyDescent="0.25">
      <c r="A220" s="42" t="s">
        <v>127</v>
      </c>
      <c r="B220" s="41"/>
      <c r="C220" s="40"/>
      <c r="D220" s="44"/>
    </row>
    <row r="221" spans="1:6" x14ac:dyDescent="0.2">
      <c r="A221" s="30">
        <v>801</v>
      </c>
      <c r="B221" s="57" t="s">
        <v>128</v>
      </c>
      <c r="C221" s="31" t="s">
        <v>103</v>
      </c>
      <c r="D221" s="34">
        <v>165000</v>
      </c>
      <c r="E221" s="32"/>
      <c r="F221" s="32">
        <f t="shared" ref="F221:F227" si="9">D221*E221</f>
        <v>0</v>
      </c>
    </row>
    <row r="222" spans="1:6" x14ac:dyDescent="0.2">
      <c r="A222" s="30">
        <v>802</v>
      </c>
      <c r="B222" s="57" t="s">
        <v>129</v>
      </c>
      <c r="C222" s="31" t="s">
        <v>103</v>
      </c>
      <c r="D222" s="34">
        <v>35000</v>
      </c>
      <c r="E222" s="32"/>
      <c r="F222" s="32">
        <f t="shared" si="9"/>
        <v>0</v>
      </c>
    </row>
    <row r="223" spans="1:6" x14ac:dyDescent="0.2">
      <c r="A223" s="30">
        <v>803</v>
      </c>
      <c r="B223" s="57" t="s">
        <v>130</v>
      </c>
      <c r="C223" s="31" t="s">
        <v>103</v>
      </c>
      <c r="D223" s="34">
        <v>60000</v>
      </c>
      <c r="E223" s="32"/>
      <c r="F223" s="32">
        <f t="shared" si="9"/>
        <v>0</v>
      </c>
    </row>
    <row r="224" spans="1:6" x14ac:dyDescent="0.2">
      <c r="A224" s="30">
        <v>804</v>
      </c>
      <c r="B224" s="57" t="s">
        <v>192</v>
      </c>
      <c r="C224" s="31" t="s">
        <v>103</v>
      </c>
      <c r="D224" s="34">
        <v>40000</v>
      </c>
      <c r="E224" s="32"/>
      <c r="F224" s="32">
        <f t="shared" si="9"/>
        <v>0</v>
      </c>
    </row>
    <row r="225" spans="1:6" x14ac:dyDescent="0.2">
      <c r="A225" s="30">
        <v>805</v>
      </c>
      <c r="B225" s="57" t="s">
        <v>193</v>
      </c>
      <c r="C225" s="31" t="s">
        <v>103</v>
      </c>
      <c r="D225" s="34">
        <v>42000</v>
      </c>
      <c r="E225" s="32"/>
      <c r="F225" s="32">
        <f t="shared" si="9"/>
        <v>0</v>
      </c>
    </row>
    <row r="226" spans="1:6" x14ac:dyDescent="0.2">
      <c r="A226" s="30">
        <v>806</v>
      </c>
      <c r="B226" s="57" t="s">
        <v>194</v>
      </c>
      <c r="C226" s="31" t="s">
        <v>103</v>
      </c>
      <c r="D226" s="34">
        <v>44000</v>
      </c>
      <c r="E226" s="32"/>
      <c r="F226" s="32">
        <f t="shared" si="9"/>
        <v>0</v>
      </c>
    </row>
    <row r="227" spans="1:6" x14ac:dyDescent="0.2">
      <c r="A227" s="30">
        <v>807</v>
      </c>
      <c r="B227" s="57" t="s">
        <v>195</v>
      </c>
      <c r="C227" s="31" t="s">
        <v>103</v>
      </c>
      <c r="D227" s="34">
        <v>5000</v>
      </c>
      <c r="E227" s="32"/>
      <c r="F227" s="32">
        <f t="shared" si="9"/>
        <v>0</v>
      </c>
    </row>
    <row r="228" spans="1:6" x14ac:dyDescent="0.2">
      <c r="A228" s="30">
        <v>808</v>
      </c>
      <c r="B228" s="57" t="s">
        <v>224</v>
      </c>
      <c r="C228" s="31" t="s">
        <v>103</v>
      </c>
      <c r="D228" s="34">
        <v>50000</v>
      </c>
      <c r="E228" s="32"/>
      <c r="F228" s="32"/>
    </row>
    <row r="229" spans="1:6" x14ac:dyDescent="0.2">
      <c r="A229" s="30">
        <v>813</v>
      </c>
      <c r="B229" s="57" t="s">
        <v>233</v>
      </c>
      <c r="C229" s="31" t="s">
        <v>103</v>
      </c>
      <c r="D229" s="34">
        <v>28000</v>
      </c>
      <c r="E229" s="32"/>
      <c r="F229" s="32"/>
    </row>
    <row r="230" spans="1:6" x14ac:dyDescent="0.2">
      <c r="B230" s="57" t="s">
        <v>252</v>
      </c>
      <c r="C230" s="31" t="s">
        <v>103</v>
      </c>
      <c r="D230" s="34"/>
      <c r="E230" s="32"/>
      <c r="F230" s="46"/>
    </row>
    <row r="231" spans="1:6" x14ac:dyDescent="0.2">
      <c r="B231" s="57" t="s">
        <v>251</v>
      </c>
      <c r="C231" s="31" t="s">
        <v>103</v>
      </c>
      <c r="D231" s="34"/>
      <c r="E231" s="32"/>
      <c r="F231" s="51"/>
    </row>
    <row r="232" spans="1:6" x14ac:dyDescent="0.2">
      <c r="B232" s="57" t="s">
        <v>253</v>
      </c>
      <c r="C232" s="31" t="s">
        <v>103</v>
      </c>
      <c r="D232" s="34"/>
      <c r="E232" s="32"/>
      <c r="F232" s="51"/>
    </row>
    <row r="233" spans="1:6" x14ac:dyDescent="0.2">
      <c r="B233" s="57" t="s">
        <v>251</v>
      </c>
      <c r="C233" s="31" t="s">
        <v>103</v>
      </c>
      <c r="D233" s="34"/>
      <c r="E233" s="32"/>
      <c r="F233" s="51"/>
    </row>
    <row r="234" spans="1:6" x14ac:dyDescent="0.2">
      <c r="B234" s="70" t="s">
        <v>306</v>
      </c>
      <c r="C234" s="31" t="s">
        <v>103</v>
      </c>
      <c r="D234" s="34">
        <v>5000</v>
      </c>
      <c r="E234" s="32"/>
      <c r="F234" s="51"/>
    </row>
    <row r="235" spans="1:6" x14ac:dyDescent="0.2">
      <c r="B235" s="70" t="s">
        <v>305</v>
      </c>
      <c r="C235" s="31" t="s">
        <v>103</v>
      </c>
      <c r="D235" s="34">
        <v>5000</v>
      </c>
      <c r="E235" s="32"/>
      <c r="F235" s="51"/>
    </row>
    <row r="236" spans="1:6" x14ac:dyDescent="0.2">
      <c r="B236" s="33" t="s">
        <v>98</v>
      </c>
      <c r="D236" s="34"/>
    </row>
    <row r="237" spans="1:6" x14ac:dyDescent="0.2">
      <c r="A237" s="30" t="s">
        <v>75</v>
      </c>
      <c r="B237" s="28" t="s">
        <v>77</v>
      </c>
      <c r="C237" s="31" t="s">
        <v>80</v>
      </c>
      <c r="D237" s="34" t="s">
        <v>78</v>
      </c>
      <c r="E237" s="30" t="s">
        <v>213</v>
      </c>
    </row>
    <row r="238" spans="1:6" x14ac:dyDescent="0.2">
      <c r="A238" s="30" t="s">
        <v>74</v>
      </c>
      <c r="B238" s="28" t="s">
        <v>76</v>
      </c>
      <c r="C238" s="31" t="s">
        <v>81</v>
      </c>
      <c r="D238" s="34" t="s">
        <v>79</v>
      </c>
      <c r="E238" s="30" t="s">
        <v>212</v>
      </c>
      <c r="F238" s="30" t="s">
        <v>214</v>
      </c>
    </row>
    <row r="239" spans="1:6" s="43" customFormat="1" ht="18" x14ac:dyDescent="0.25">
      <c r="A239" s="42" t="s">
        <v>131</v>
      </c>
      <c r="B239" s="41"/>
      <c r="C239" s="40"/>
      <c r="D239" s="44"/>
    </row>
    <row r="240" spans="1:6" s="87" customFormat="1" x14ac:dyDescent="0.2">
      <c r="B240" s="72" t="s">
        <v>371</v>
      </c>
      <c r="C240" s="83" t="s">
        <v>226</v>
      </c>
      <c r="D240" s="88">
        <v>180000</v>
      </c>
      <c r="F240" s="32">
        <f t="shared" ref="F240:F252" si="10">D240*E240</f>
        <v>0</v>
      </c>
    </row>
    <row r="241" spans="1:249" s="87" customFormat="1" x14ac:dyDescent="0.2">
      <c r="B241" s="72" t="s">
        <v>372</v>
      </c>
      <c r="C241" s="83" t="s">
        <v>226</v>
      </c>
      <c r="D241" s="88">
        <v>180000</v>
      </c>
      <c r="F241" s="32">
        <f t="shared" si="10"/>
        <v>0</v>
      </c>
    </row>
    <row r="242" spans="1:249" s="89" customFormat="1" x14ac:dyDescent="0.2">
      <c r="A242" s="87"/>
      <c r="B242" s="72" t="s">
        <v>346</v>
      </c>
      <c r="C242" s="83" t="s">
        <v>83</v>
      </c>
      <c r="D242" s="88">
        <v>140000</v>
      </c>
      <c r="E242" s="87"/>
      <c r="F242" s="32">
        <f t="shared" si="10"/>
        <v>0</v>
      </c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87"/>
      <c r="AX242" s="87"/>
      <c r="AY242" s="87"/>
      <c r="AZ242" s="87"/>
      <c r="BA242" s="87"/>
      <c r="BB242" s="87"/>
      <c r="BC242" s="87"/>
      <c r="BD242" s="87"/>
      <c r="BE242" s="87"/>
      <c r="BF242" s="87"/>
      <c r="BG242" s="87"/>
      <c r="BH242" s="87"/>
      <c r="BI242" s="87"/>
      <c r="BJ242" s="87"/>
      <c r="BK242" s="87"/>
      <c r="BL242" s="87"/>
      <c r="BM242" s="87"/>
      <c r="BN242" s="87"/>
      <c r="BO242" s="87"/>
      <c r="BP242" s="87"/>
      <c r="BQ242" s="87"/>
      <c r="BR242" s="87"/>
      <c r="BS242" s="87"/>
      <c r="BT242" s="87"/>
      <c r="BU242" s="87"/>
      <c r="BV242" s="87"/>
      <c r="BW242" s="87"/>
      <c r="BX242" s="87"/>
      <c r="BY242" s="87"/>
      <c r="BZ242" s="87"/>
      <c r="CA242" s="87"/>
      <c r="CB242" s="87"/>
      <c r="CC242" s="87"/>
      <c r="CD242" s="87"/>
      <c r="CE242" s="87"/>
      <c r="CF242" s="87"/>
      <c r="CG242" s="87"/>
      <c r="CH242" s="87"/>
      <c r="CI242" s="87"/>
      <c r="CJ242" s="87"/>
      <c r="CK242" s="87"/>
      <c r="CL242" s="87"/>
      <c r="CM242" s="87"/>
      <c r="CN242" s="87"/>
      <c r="CO242" s="87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U242" s="87"/>
      <c r="DV242" s="87"/>
      <c r="DW242" s="87"/>
      <c r="DX242" s="87"/>
      <c r="DY242" s="87"/>
      <c r="DZ242" s="87"/>
      <c r="EA242" s="87"/>
      <c r="EB242" s="87"/>
      <c r="EC242" s="87"/>
      <c r="ED242" s="87"/>
      <c r="EE242" s="87"/>
      <c r="EF242" s="87"/>
      <c r="EG242" s="87"/>
      <c r="EH242" s="87"/>
      <c r="EI242" s="87"/>
      <c r="EJ242" s="87"/>
      <c r="EK242" s="87"/>
      <c r="EL242" s="87"/>
      <c r="EM242" s="87"/>
      <c r="EN242" s="87"/>
      <c r="EO242" s="87"/>
      <c r="EP242" s="87"/>
      <c r="EQ242" s="87"/>
      <c r="ER242" s="87"/>
      <c r="ES242" s="87"/>
      <c r="ET242" s="87"/>
      <c r="EU242" s="87"/>
      <c r="EV242" s="87"/>
      <c r="EW242" s="87"/>
      <c r="EX242" s="87"/>
      <c r="EY242" s="87"/>
      <c r="EZ242" s="87"/>
      <c r="FA242" s="87"/>
      <c r="FB242" s="87"/>
      <c r="FC242" s="87"/>
      <c r="FD242" s="87"/>
      <c r="FE242" s="87"/>
      <c r="FF242" s="87"/>
      <c r="FG242" s="87"/>
      <c r="FH242" s="87"/>
      <c r="FI242" s="87"/>
      <c r="FJ242" s="87"/>
      <c r="FK242" s="87"/>
      <c r="FL242" s="87"/>
      <c r="FM242" s="87"/>
      <c r="FN242" s="87"/>
      <c r="FO242" s="87"/>
      <c r="FP242" s="87"/>
      <c r="FQ242" s="87"/>
      <c r="FR242" s="87"/>
      <c r="FS242" s="87"/>
      <c r="FT242" s="87"/>
      <c r="FU242" s="87"/>
      <c r="FV242" s="87"/>
      <c r="FW242" s="87"/>
      <c r="FX242" s="87"/>
      <c r="FY242" s="87"/>
      <c r="FZ242" s="87"/>
      <c r="GA242" s="87"/>
      <c r="GB242" s="87"/>
      <c r="GC242" s="87"/>
      <c r="GD242" s="87"/>
      <c r="GE242" s="87"/>
      <c r="GF242" s="87"/>
      <c r="GG242" s="87"/>
      <c r="GH242" s="87"/>
      <c r="GI242" s="87"/>
      <c r="GJ242" s="87"/>
      <c r="GK242" s="87"/>
      <c r="GL242" s="87"/>
      <c r="GM242" s="87"/>
      <c r="GN242" s="87"/>
      <c r="GO242" s="87"/>
      <c r="GP242" s="87"/>
      <c r="GQ242" s="87"/>
      <c r="GR242" s="87"/>
      <c r="GS242" s="87"/>
      <c r="GT242" s="87"/>
      <c r="GU242" s="87"/>
      <c r="GV242" s="87"/>
      <c r="GW242" s="87"/>
      <c r="GX242" s="87"/>
      <c r="GY242" s="87"/>
      <c r="GZ242" s="87"/>
      <c r="HA242" s="87"/>
      <c r="HB242" s="87"/>
      <c r="HC242" s="87"/>
      <c r="HD242" s="87"/>
      <c r="HE242" s="87"/>
      <c r="HF242" s="87"/>
      <c r="HG242" s="87"/>
      <c r="HH242" s="87"/>
      <c r="HI242" s="87"/>
      <c r="HJ242" s="87"/>
      <c r="HK242" s="87"/>
      <c r="HL242" s="87"/>
      <c r="HM242" s="87"/>
      <c r="HN242" s="87"/>
      <c r="HO242" s="87"/>
      <c r="HP242" s="87"/>
      <c r="HQ242" s="87"/>
      <c r="HR242" s="87"/>
      <c r="HS242" s="87"/>
      <c r="HT242" s="87"/>
      <c r="HU242" s="87"/>
      <c r="HV242" s="87"/>
      <c r="HW242" s="87"/>
      <c r="HX242" s="87"/>
      <c r="HY242" s="87"/>
      <c r="HZ242" s="87"/>
      <c r="IA242" s="87"/>
      <c r="IB242" s="87"/>
      <c r="IC242" s="87"/>
      <c r="ID242" s="87"/>
      <c r="IE242" s="87"/>
      <c r="IF242" s="87"/>
      <c r="IG242" s="87"/>
      <c r="IH242" s="87"/>
      <c r="II242" s="87"/>
      <c r="IJ242" s="87"/>
      <c r="IK242" s="87"/>
      <c r="IL242" s="87"/>
      <c r="IM242" s="87"/>
      <c r="IN242" s="87"/>
      <c r="IO242" s="87"/>
    </row>
    <row r="243" spans="1:249" s="87" customFormat="1" x14ac:dyDescent="0.2">
      <c r="B243" s="72" t="s">
        <v>344</v>
      </c>
      <c r="C243" s="83" t="s">
        <v>347</v>
      </c>
      <c r="D243" s="88">
        <v>100000</v>
      </c>
      <c r="F243" s="32">
        <f t="shared" si="10"/>
        <v>0</v>
      </c>
    </row>
    <row r="244" spans="1:249" s="87" customFormat="1" x14ac:dyDescent="0.2">
      <c r="B244" s="72" t="s">
        <v>345</v>
      </c>
      <c r="C244" s="83" t="s">
        <v>347</v>
      </c>
      <c r="D244" s="88">
        <v>90000</v>
      </c>
      <c r="F244" s="32">
        <f t="shared" si="10"/>
        <v>0</v>
      </c>
    </row>
    <row r="245" spans="1:249" s="87" customFormat="1" x14ac:dyDescent="0.2">
      <c r="B245" s="72" t="s">
        <v>370</v>
      </c>
      <c r="C245" s="83" t="s">
        <v>347</v>
      </c>
      <c r="D245" s="88">
        <v>90000</v>
      </c>
      <c r="F245" s="32">
        <f t="shared" si="10"/>
        <v>0</v>
      </c>
    </row>
    <row r="246" spans="1:249" s="87" customFormat="1" x14ac:dyDescent="0.2">
      <c r="B246" s="72" t="s">
        <v>373</v>
      </c>
      <c r="C246" s="83" t="s">
        <v>347</v>
      </c>
      <c r="D246" s="88">
        <v>65000</v>
      </c>
      <c r="F246" s="32">
        <f t="shared" si="10"/>
        <v>0</v>
      </c>
    </row>
    <row r="247" spans="1:249" s="87" customFormat="1" x14ac:dyDescent="0.2">
      <c r="B247" s="72" t="s">
        <v>374</v>
      </c>
      <c r="C247" s="83" t="s">
        <v>83</v>
      </c>
      <c r="D247" s="88">
        <v>80000</v>
      </c>
      <c r="F247" s="32">
        <f t="shared" si="10"/>
        <v>0</v>
      </c>
    </row>
    <row r="248" spans="1:249" s="87" customFormat="1" x14ac:dyDescent="0.2">
      <c r="B248" s="72" t="s">
        <v>375</v>
      </c>
      <c r="C248" s="83" t="s">
        <v>83</v>
      </c>
      <c r="D248" s="88">
        <v>80000</v>
      </c>
      <c r="F248" s="32">
        <f t="shared" si="10"/>
        <v>0</v>
      </c>
    </row>
    <row r="249" spans="1:249" s="87" customFormat="1" x14ac:dyDescent="0.2">
      <c r="B249" s="90" t="s">
        <v>376</v>
      </c>
      <c r="C249" s="83" t="s">
        <v>347</v>
      </c>
      <c r="D249" s="88">
        <v>40000</v>
      </c>
      <c r="F249" s="32">
        <f t="shared" si="10"/>
        <v>0</v>
      </c>
    </row>
    <row r="250" spans="1:249" s="87" customFormat="1" x14ac:dyDescent="0.2">
      <c r="B250" s="90" t="s">
        <v>377</v>
      </c>
      <c r="C250" s="83" t="s">
        <v>347</v>
      </c>
      <c r="D250" s="88">
        <v>40000</v>
      </c>
      <c r="F250" s="32">
        <f t="shared" si="10"/>
        <v>0</v>
      </c>
    </row>
    <row r="251" spans="1:249" s="87" customFormat="1" x14ac:dyDescent="0.2">
      <c r="B251" s="72" t="s">
        <v>378</v>
      </c>
      <c r="C251" s="83" t="s">
        <v>132</v>
      </c>
      <c r="D251" s="88">
        <v>25000</v>
      </c>
      <c r="F251" s="32">
        <f t="shared" si="10"/>
        <v>0</v>
      </c>
    </row>
    <row r="252" spans="1:249" s="87" customFormat="1" x14ac:dyDescent="0.2">
      <c r="B252" s="72" t="s">
        <v>379</v>
      </c>
      <c r="C252" s="83" t="s">
        <v>347</v>
      </c>
      <c r="D252" s="88">
        <v>23000</v>
      </c>
      <c r="F252" s="32">
        <f t="shared" si="10"/>
        <v>0</v>
      </c>
    </row>
    <row r="253" spans="1:249" x14ac:dyDescent="0.2">
      <c r="B253" s="33" t="s">
        <v>98</v>
      </c>
      <c r="D253" s="34"/>
    </row>
    <row r="254" spans="1:249" x14ac:dyDescent="0.2">
      <c r="A254" s="30" t="s">
        <v>75</v>
      </c>
      <c r="B254" s="28" t="s">
        <v>77</v>
      </c>
      <c r="C254" s="31" t="s">
        <v>80</v>
      </c>
      <c r="D254" s="34" t="s">
        <v>78</v>
      </c>
      <c r="E254" s="30" t="s">
        <v>213</v>
      </c>
    </row>
    <row r="255" spans="1:249" x14ac:dyDescent="0.2">
      <c r="A255" s="30" t="s">
        <v>74</v>
      </c>
      <c r="B255" s="28" t="s">
        <v>76</v>
      </c>
      <c r="C255" s="31" t="s">
        <v>81</v>
      </c>
      <c r="D255" s="34" t="s">
        <v>79</v>
      </c>
      <c r="E255" s="30" t="s">
        <v>212</v>
      </c>
      <c r="F255" s="30" t="s">
        <v>214</v>
      </c>
    </row>
    <row r="256" spans="1:249" s="43" customFormat="1" ht="18" x14ac:dyDescent="0.25">
      <c r="A256" s="42" t="s">
        <v>137</v>
      </c>
      <c r="B256" s="41"/>
      <c r="C256" s="40"/>
      <c r="D256" s="44"/>
    </row>
    <row r="257" spans="1:6" x14ac:dyDescent="0.2">
      <c r="B257" s="72" t="s">
        <v>540</v>
      </c>
      <c r="C257" s="83" t="s">
        <v>103</v>
      </c>
      <c r="D257" s="98">
        <v>50000</v>
      </c>
      <c r="F257" s="32">
        <f t="shared" ref="F257:F261" si="11">D257*E257</f>
        <v>0</v>
      </c>
    </row>
    <row r="258" spans="1:6" x14ac:dyDescent="0.2">
      <c r="B258" s="72" t="s">
        <v>541</v>
      </c>
      <c r="C258" s="83" t="s">
        <v>103</v>
      </c>
      <c r="D258" s="98">
        <v>90000</v>
      </c>
      <c r="F258" s="32">
        <f t="shared" si="11"/>
        <v>0</v>
      </c>
    </row>
    <row r="259" spans="1:6" x14ac:dyDescent="0.2">
      <c r="B259" s="72" t="s">
        <v>542</v>
      </c>
      <c r="C259" s="83" t="s">
        <v>103</v>
      </c>
      <c r="D259" s="106">
        <v>95000</v>
      </c>
      <c r="F259" s="32">
        <f t="shared" si="11"/>
        <v>0</v>
      </c>
    </row>
    <row r="260" spans="1:6" x14ac:dyDescent="0.2">
      <c r="B260" s="72" t="s">
        <v>543</v>
      </c>
      <c r="C260" s="83" t="s">
        <v>103</v>
      </c>
      <c r="D260" s="106">
        <v>100000</v>
      </c>
      <c r="F260" s="32">
        <f t="shared" si="11"/>
        <v>0</v>
      </c>
    </row>
    <row r="261" spans="1:6" x14ac:dyDescent="0.2">
      <c r="B261" s="72" t="s">
        <v>544</v>
      </c>
      <c r="C261" s="83" t="s">
        <v>103</v>
      </c>
      <c r="D261" s="106">
        <v>200000</v>
      </c>
      <c r="F261" s="32">
        <f t="shared" si="11"/>
        <v>0</v>
      </c>
    </row>
    <row r="262" spans="1:6" x14ac:dyDescent="0.2">
      <c r="D262" s="34"/>
      <c r="F262" s="46"/>
    </row>
    <row r="263" spans="1:6" x14ac:dyDescent="0.2">
      <c r="B263" s="33" t="s">
        <v>98</v>
      </c>
      <c r="D263" s="34"/>
    </row>
    <row r="264" spans="1:6" x14ac:dyDescent="0.2">
      <c r="A264" s="30" t="s">
        <v>75</v>
      </c>
      <c r="B264" s="28" t="s">
        <v>77</v>
      </c>
      <c r="C264" s="31" t="s">
        <v>80</v>
      </c>
      <c r="D264" s="34" t="s">
        <v>78</v>
      </c>
      <c r="E264" s="30" t="s">
        <v>213</v>
      </c>
    </row>
    <row r="265" spans="1:6" x14ac:dyDescent="0.2">
      <c r="A265" s="30" t="s">
        <v>74</v>
      </c>
      <c r="B265" s="28" t="s">
        <v>76</v>
      </c>
      <c r="C265" s="31" t="s">
        <v>81</v>
      </c>
      <c r="D265" s="34" t="s">
        <v>79</v>
      </c>
      <c r="E265" s="30" t="s">
        <v>212</v>
      </c>
      <c r="F265" s="30" t="s">
        <v>214</v>
      </c>
    </row>
    <row r="266" spans="1:6" s="43" customFormat="1" ht="18" x14ac:dyDescent="0.25">
      <c r="A266" s="42" t="s">
        <v>138</v>
      </c>
      <c r="B266" s="41"/>
      <c r="C266" s="40"/>
      <c r="D266" s="44"/>
    </row>
    <row r="267" spans="1:6" x14ac:dyDescent="0.2">
      <c r="A267" s="30" t="s">
        <v>190</v>
      </c>
      <c r="B267" s="33" t="s">
        <v>98</v>
      </c>
      <c r="D267" s="34"/>
    </row>
    <row r="268" spans="1:6" x14ac:dyDescent="0.2">
      <c r="A268" s="30" t="s">
        <v>75</v>
      </c>
      <c r="B268" s="28" t="s">
        <v>77</v>
      </c>
      <c r="C268" s="31" t="s">
        <v>80</v>
      </c>
      <c r="D268" s="34" t="s">
        <v>78</v>
      </c>
      <c r="E268" s="30" t="s">
        <v>213</v>
      </c>
    </row>
    <row r="269" spans="1:6" x14ac:dyDescent="0.2">
      <c r="A269" s="30" t="s">
        <v>74</v>
      </c>
      <c r="B269" s="28" t="s">
        <v>76</v>
      </c>
      <c r="C269" s="31" t="s">
        <v>81</v>
      </c>
      <c r="D269" s="34" t="s">
        <v>79</v>
      </c>
      <c r="E269" s="30" t="s">
        <v>212</v>
      </c>
      <c r="F269" s="30" t="s">
        <v>214</v>
      </c>
    </row>
    <row r="270" spans="1:6" s="43" customFormat="1" ht="18" x14ac:dyDescent="0.25">
      <c r="A270" s="42" t="s">
        <v>139</v>
      </c>
      <c r="B270" s="41"/>
      <c r="C270" s="40"/>
      <c r="D270" s="44"/>
    </row>
    <row r="271" spans="1:6" x14ac:dyDescent="0.2">
      <c r="A271" s="30">
        <v>1001</v>
      </c>
      <c r="B271" s="57" t="s">
        <v>140</v>
      </c>
      <c r="C271" s="31" t="s">
        <v>103</v>
      </c>
      <c r="D271" s="34">
        <v>30000</v>
      </c>
      <c r="F271" s="32">
        <f>D271*E271</f>
        <v>0</v>
      </c>
    </row>
    <row r="272" spans="1:6" x14ac:dyDescent="0.2">
      <c r="B272" s="70" t="s">
        <v>312</v>
      </c>
      <c r="C272" s="31" t="s">
        <v>103</v>
      </c>
      <c r="D272" s="34">
        <v>2000</v>
      </c>
      <c r="F272" s="46"/>
    </row>
    <row r="273" spans="1:6" x14ac:dyDescent="0.2">
      <c r="B273" s="33" t="s">
        <v>98</v>
      </c>
      <c r="D273" s="34"/>
    </row>
    <row r="274" spans="1:6" x14ac:dyDescent="0.2">
      <c r="A274" s="30" t="s">
        <v>75</v>
      </c>
      <c r="B274" s="28" t="s">
        <v>77</v>
      </c>
      <c r="C274" s="31" t="s">
        <v>80</v>
      </c>
      <c r="D274" s="34" t="s">
        <v>78</v>
      </c>
      <c r="E274" s="30" t="s">
        <v>213</v>
      </c>
    </row>
    <row r="275" spans="1:6" x14ac:dyDescent="0.2">
      <c r="A275" s="30" t="s">
        <v>74</v>
      </c>
      <c r="B275" s="28" t="s">
        <v>76</v>
      </c>
      <c r="C275" s="31" t="s">
        <v>81</v>
      </c>
      <c r="D275" s="34" t="s">
        <v>79</v>
      </c>
      <c r="E275" s="30" t="s">
        <v>212</v>
      </c>
      <c r="F275" s="30" t="s">
        <v>214</v>
      </c>
    </row>
    <row r="276" spans="1:6" s="43" customFormat="1" ht="18" x14ac:dyDescent="0.25">
      <c r="A276" s="42" t="s">
        <v>141</v>
      </c>
      <c r="B276" s="41"/>
      <c r="C276" s="40"/>
      <c r="D276" s="44"/>
    </row>
    <row r="277" spans="1:6" x14ac:dyDescent="0.2">
      <c r="B277" s="57" t="s">
        <v>142</v>
      </c>
      <c r="C277" s="31" t="s">
        <v>103</v>
      </c>
      <c r="D277" s="34">
        <v>75000</v>
      </c>
      <c r="F277" s="32">
        <f t="shared" ref="F277:F285" si="12">D277*E277</f>
        <v>0</v>
      </c>
    </row>
    <row r="278" spans="1:6" x14ac:dyDescent="0.2">
      <c r="B278" s="57" t="s">
        <v>143</v>
      </c>
      <c r="C278" s="31" t="s">
        <v>103</v>
      </c>
      <c r="D278" s="34">
        <v>90000</v>
      </c>
      <c r="F278" s="32">
        <f t="shared" si="12"/>
        <v>0</v>
      </c>
    </row>
    <row r="279" spans="1:6" x14ac:dyDescent="0.2">
      <c r="B279" s="70" t="s">
        <v>311</v>
      </c>
      <c r="C279" s="31" t="s">
        <v>103</v>
      </c>
      <c r="D279" s="34">
        <v>2500</v>
      </c>
      <c r="F279" s="32">
        <f t="shared" si="12"/>
        <v>0</v>
      </c>
    </row>
    <row r="280" spans="1:6" x14ac:dyDescent="0.2">
      <c r="B280" s="58" t="s">
        <v>187</v>
      </c>
      <c r="C280" s="31" t="s">
        <v>103</v>
      </c>
      <c r="D280" s="34">
        <v>65000</v>
      </c>
      <c r="F280" s="32">
        <f t="shared" si="12"/>
        <v>0</v>
      </c>
    </row>
    <row r="281" spans="1:6" x14ac:dyDescent="0.2">
      <c r="B281" s="58" t="s">
        <v>203</v>
      </c>
      <c r="C281" s="31" t="s">
        <v>103</v>
      </c>
      <c r="D281" s="34">
        <v>6500</v>
      </c>
      <c r="F281" s="32">
        <f t="shared" si="12"/>
        <v>0</v>
      </c>
    </row>
    <row r="282" spans="1:6" x14ac:dyDescent="0.2">
      <c r="B282" s="58" t="s">
        <v>267</v>
      </c>
      <c r="C282" s="31" t="s">
        <v>103</v>
      </c>
      <c r="D282" s="34">
        <v>65000</v>
      </c>
      <c r="F282" s="32">
        <f t="shared" si="12"/>
        <v>0</v>
      </c>
    </row>
    <row r="283" spans="1:6" x14ac:dyDescent="0.2">
      <c r="B283" s="58" t="s">
        <v>268</v>
      </c>
      <c r="C283" s="31" t="s">
        <v>103</v>
      </c>
      <c r="D283" s="34">
        <v>65000</v>
      </c>
      <c r="F283" s="32">
        <f t="shared" si="12"/>
        <v>0</v>
      </c>
    </row>
    <row r="284" spans="1:6" x14ac:dyDescent="0.2">
      <c r="B284" s="58" t="s">
        <v>269</v>
      </c>
      <c r="C284" s="31" t="s">
        <v>103</v>
      </c>
      <c r="D284" s="34">
        <v>65000</v>
      </c>
      <c r="F284" s="32">
        <f t="shared" si="12"/>
        <v>0</v>
      </c>
    </row>
    <row r="285" spans="1:6" x14ac:dyDescent="0.2">
      <c r="B285" s="67" t="s">
        <v>298</v>
      </c>
      <c r="C285" s="31" t="s">
        <v>103</v>
      </c>
      <c r="D285" s="34">
        <v>2000</v>
      </c>
      <c r="F285" s="32">
        <f t="shared" si="12"/>
        <v>0</v>
      </c>
    </row>
    <row r="286" spans="1:6" x14ac:dyDescent="0.2">
      <c r="B286" s="27"/>
      <c r="D286" s="34"/>
      <c r="F286" s="32"/>
    </row>
    <row r="287" spans="1:6" x14ac:dyDescent="0.2">
      <c r="B287" s="27"/>
      <c r="D287" s="34"/>
      <c r="F287" s="46"/>
    </row>
    <row r="288" spans="1:6" x14ac:dyDescent="0.2">
      <c r="B288" s="33" t="s">
        <v>98</v>
      </c>
      <c r="D288" s="34"/>
    </row>
    <row r="289" spans="1:6" x14ac:dyDescent="0.2">
      <c r="A289" s="30" t="s">
        <v>75</v>
      </c>
      <c r="B289" s="28" t="s">
        <v>77</v>
      </c>
      <c r="C289" s="31" t="s">
        <v>80</v>
      </c>
      <c r="D289" s="34" t="s">
        <v>78</v>
      </c>
      <c r="E289" s="30" t="s">
        <v>213</v>
      </c>
    </row>
    <row r="290" spans="1:6" x14ac:dyDescent="0.2">
      <c r="A290" s="30" t="s">
        <v>74</v>
      </c>
      <c r="B290" s="28" t="s">
        <v>76</v>
      </c>
      <c r="C290" s="31" t="s">
        <v>81</v>
      </c>
      <c r="D290" s="34" t="s">
        <v>79</v>
      </c>
      <c r="E290" s="30" t="s">
        <v>212</v>
      </c>
      <c r="F290" s="30" t="s">
        <v>214</v>
      </c>
    </row>
    <row r="291" spans="1:6" s="43" customFormat="1" ht="18" x14ac:dyDescent="0.25">
      <c r="A291" s="42" t="s">
        <v>144</v>
      </c>
      <c r="B291" s="41"/>
      <c r="C291" s="40"/>
      <c r="D291" s="44"/>
    </row>
    <row r="292" spans="1:6" x14ac:dyDescent="0.2">
      <c r="B292" s="57" t="s">
        <v>202</v>
      </c>
      <c r="C292" s="31" t="s">
        <v>103</v>
      </c>
      <c r="D292" s="34">
        <v>65000</v>
      </c>
      <c r="F292" s="32">
        <f>D292*E292</f>
        <v>0</v>
      </c>
    </row>
    <row r="293" spans="1:6" x14ac:dyDescent="0.2">
      <c r="B293" s="57" t="s">
        <v>145</v>
      </c>
      <c r="C293" s="31" t="s">
        <v>103</v>
      </c>
      <c r="D293" s="34">
        <v>65000</v>
      </c>
      <c r="F293" s="32">
        <f>D293*E293</f>
        <v>0</v>
      </c>
    </row>
    <row r="294" spans="1:6" x14ac:dyDescent="0.2">
      <c r="B294" s="63" t="s">
        <v>270</v>
      </c>
      <c r="C294" s="31" t="s">
        <v>103</v>
      </c>
      <c r="D294" s="34"/>
      <c r="F294" s="46"/>
    </row>
    <row r="295" spans="1:6" x14ac:dyDescent="0.2">
      <c r="B295" s="66" t="s">
        <v>296</v>
      </c>
      <c r="C295" s="31" t="s">
        <v>103</v>
      </c>
      <c r="D295" s="34">
        <v>27000</v>
      </c>
      <c r="F295" s="51"/>
    </row>
    <row r="296" spans="1:6" x14ac:dyDescent="0.2">
      <c r="B296" s="66" t="s">
        <v>297</v>
      </c>
      <c r="C296" s="31" t="s">
        <v>103</v>
      </c>
      <c r="D296" s="34">
        <v>24000</v>
      </c>
      <c r="F296" s="51"/>
    </row>
    <row r="297" spans="1:6" x14ac:dyDescent="0.2">
      <c r="B297" s="29"/>
      <c r="D297" s="34"/>
      <c r="F297" s="51"/>
    </row>
    <row r="298" spans="1:6" x14ac:dyDescent="0.2">
      <c r="B298" s="33" t="s">
        <v>98</v>
      </c>
      <c r="D298" s="34"/>
    </row>
    <row r="299" spans="1:6" x14ac:dyDescent="0.2">
      <c r="A299" s="30" t="s">
        <v>75</v>
      </c>
      <c r="B299" s="28" t="s">
        <v>77</v>
      </c>
      <c r="C299" s="31" t="s">
        <v>80</v>
      </c>
      <c r="D299" s="34" t="s">
        <v>78</v>
      </c>
      <c r="E299" s="30" t="s">
        <v>213</v>
      </c>
    </row>
    <row r="300" spans="1:6" x14ac:dyDescent="0.2">
      <c r="A300" s="30" t="s">
        <v>74</v>
      </c>
      <c r="B300" s="28" t="s">
        <v>76</v>
      </c>
      <c r="C300" s="31" t="s">
        <v>81</v>
      </c>
      <c r="D300" s="34" t="s">
        <v>79</v>
      </c>
      <c r="E300" s="30" t="s">
        <v>212</v>
      </c>
      <c r="F300" s="30" t="s">
        <v>214</v>
      </c>
    </row>
    <row r="301" spans="1:6" s="43" customFormat="1" ht="18" x14ac:dyDescent="0.25">
      <c r="A301" s="42" t="s">
        <v>146</v>
      </c>
      <c r="B301" s="41"/>
      <c r="C301" s="40"/>
      <c r="D301" s="44"/>
    </row>
    <row r="302" spans="1:6" ht="12.75" customHeight="1" x14ac:dyDescent="0.2">
      <c r="A302" s="36">
        <v>1151</v>
      </c>
      <c r="B302" s="38" t="s">
        <v>181</v>
      </c>
      <c r="C302" s="31" t="s">
        <v>103</v>
      </c>
      <c r="D302" s="34">
        <v>500</v>
      </c>
      <c r="F302" s="32">
        <f t="shared" ref="F302:F312" si="13">D302*E302</f>
        <v>0</v>
      </c>
    </row>
    <row r="303" spans="1:6" ht="12.75" customHeight="1" x14ac:dyDescent="0.2">
      <c r="A303" s="36">
        <v>1152</v>
      </c>
      <c r="B303" s="28" t="s">
        <v>182</v>
      </c>
      <c r="C303" s="31" t="s">
        <v>103</v>
      </c>
      <c r="D303" s="34">
        <v>500</v>
      </c>
      <c r="F303" s="32">
        <f t="shared" si="13"/>
        <v>0</v>
      </c>
    </row>
    <row r="304" spans="1:6" ht="12.75" customHeight="1" x14ac:dyDescent="0.2">
      <c r="A304" s="36">
        <v>1153</v>
      </c>
      <c r="B304" s="28" t="s">
        <v>183</v>
      </c>
      <c r="C304" s="31" t="s">
        <v>103</v>
      </c>
      <c r="D304" s="34">
        <v>500</v>
      </c>
      <c r="F304" s="32">
        <f t="shared" si="13"/>
        <v>0</v>
      </c>
    </row>
    <row r="305" spans="1:6" ht="12.75" customHeight="1" x14ac:dyDescent="0.2">
      <c r="A305" s="36">
        <v>1154</v>
      </c>
      <c r="B305" s="70" t="s">
        <v>300</v>
      </c>
      <c r="C305" s="31" t="s">
        <v>103</v>
      </c>
      <c r="D305" s="34">
        <v>200</v>
      </c>
      <c r="F305" s="32">
        <f t="shared" si="13"/>
        <v>0</v>
      </c>
    </row>
    <row r="306" spans="1:6" ht="12.75" customHeight="1" x14ac:dyDescent="0.2">
      <c r="A306" s="36">
        <v>1155</v>
      </c>
      <c r="B306" s="28" t="s">
        <v>186</v>
      </c>
      <c r="C306" s="31" t="s">
        <v>103</v>
      </c>
      <c r="D306" s="34">
        <v>500</v>
      </c>
      <c r="F306" s="32">
        <f t="shared" si="13"/>
        <v>0</v>
      </c>
    </row>
    <row r="307" spans="1:6" ht="12.75" customHeight="1" x14ac:dyDescent="0.2">
      <c r="A307" s="30">
        <v>1156</v>
      </c>
      <c r="B307" s="28" t="s">
        <v>184</v>
      </c>
      <c r="C307" s="31" t="s">
        <v>103</v>
      </c>
      <c r="D307" s="34">
        <v>2500</v>
      </c>
      <c r="F307" s="32">
        <f t="shared" si="13"/>
        <v>0</v>
      </c>
    </row>
    <row r="308" spans="1:6" ht="12.75" customHeight="1" x14ac:dyDescent="0.2">
      <c r="A308" s="30">
        <v>1157</v>
      </c>
      <c r="B308" s="28" t="s">
        <v>185</v>
      </c>
      <c r="C308" s="31" t="s">
        <v>103</v>
      </c>
      <c r="D308" s="34">
        <v>2500</v>
      </c>
      <c r="F308" s="32">
        <f t="shared" si="13"/>
        <v>0</v>
      </c>
    </row>
    <row r="309" spans="1:6" ht="12.75" customHeight="1" x14ac:dyDescent="0.2">
      <c r="A309" s="36">
        <v>1158</v>
      </c>
      <c r="B309" s="28" t="s">
        <v>209</v>
      </c>
      <c r="C309" s="31" t="s">
        <v>103</v>
      </c>
      <c r="D309" s="34">
        <v>150</v>
      </c>
      <c r="F309" s="32">
        <f t="shared" si="13"/>
        <v>0</v>
      </c>
    </row>
    <row r="310" spans="1:6" ht="12.75" customHeight="1" x14ac:dyDescent="0.2">
      <c r="A310" s="30">
        <v>1159</v>
      </c>
      <c r="B310" s="28" t="s">
        <v>210</v>
      </c>
      <c r="C310" s="31" t="s">
        <v>103</v>
      </c>
      <c r="D310" s="34">
        <v>25000</v>
      </c>
      <c r="F310" s="32">
        <f t="shared" si="13"/>
        <v>0</v>
      </c>
    </row>
    <row r="311" spans="1:6" ht="12.75" customHeight="1" x14ac:dyDescent="0.2">
      <c r="A311" s="30">
        <v>1160</v>
      </c>
      <c r="B311" s="28" t="s">
        <v>211</v>
      </c>
      <c r="C311" s="31" t="s">
        <v>103</v>
      </c>
      <c r="D311" s="34">
        <v>25000</v>
      </c>
      <c r="F311" s="32">
        <f t="shared" si="13"/>
        <v>0</v>
      </c>
    </row>
    <row r="312" spans="1:6" ht="12.75" customHeight="1" x14ac:dyDescent="0.2">
      <c r="A312" s="30">
        <v>1161</v>
      </c>
      <c r="B312" s="28" t="s">
        <v>232</v>
      </c>
      <c r="C312" s="31" t="s">
        <v>103</v>
      </c>
      <c r="D312" s="34">
        <v>200</v>
      </c>
      <c r="F312" s="32">
        <f t="shared" si="13"/>
        <v>0</v>
      </c>
    </row>
    <row r="313" spans="1:6" ht="12.75" customHeight="1" x14ac:dyDescent="0.2">
      <c r="D313" s="34"/>
      <c r="F313" s="46"/>
    </row>
    <row r="314" spans="1:6" x14ac:dyDescent="0.2">
      <c r="B314" s="33" t="s">
        <v>98</v>
      </c>
      <c r="D314" s="34"/>
    </row>
    <row r="315" spans="1:6" x14ac:dyDescent="0.2">
      <c r="A315" s="30" t="s">
        <v>75</v>
      </c>
      <c r="B315" s="28" t="s">
        <v>77</v>
      </c>
      <c r="C315" s="31" t="s">
        <v>80</v>
      </c>
      <c r="D315" s="34" t="s">
        <v>78</v>
      </c>
      <c r="E315" s="30" t="s">
        <v>213</v>
      </c>
    </row>
    <row r="316" spans="1:6" x14ac:dyDescent="0.2">
      <c r="A316" s="30" t="s">
        <v>74</v>
      </c>
      <c r="B316" s="28" t="s">
        <v>76</v>
      </c>
      <c r="C316" s="31" t="s">
        <v>81</v>
      </c>
      <c r="D316" s="34" t="s">
        <v>79</v>
      </c>
      <c r="E316" s="30" t="s">
        <v>212</v>
      </c>
      <c r="F316" s="30" t="s">
        <v>214</v>
      </c>
    </row>
    <row r="317" spans="1:6" s="43" customFormat="1" ht="18" x14ac:dyDescent="0.25">
      <c r="A317" s="42" t="s">
        <v>147</v>
      </c>
      <c r="B317" s="41"/>
      <c r="C317" s="40"/>
      <c r="D317" s="44"/>
    </row>
    <row r="318" spans="1:6" x14ac:dyDescent="0.2">
      <c r="B318" s="62" t="s">
        <v>148</v>
      </c>
      <c r="C318" s="31" t="s">
        <v>118</v>
      </c>
      <c r="D318" s="34">
        <v>110000</v>
      </c>
      <c r="E318" s="32"/>
      <c r="F318" s="32">
        <f>D318*E318</f>
        <v>0</v>
      </c>
    </row>
    <row r="319" spans="1:6" x14ac:dyDescent="0.2">
      <c r="B319" s="62" t="s">
        <v>189</v>
      </c>
      <c r="C319" s="31" t="s">
        <v>118</v>
      </c>
      <c r="D319" s="34">
        <v>110000</v>
      </c>
      <c r="E319" s="32"/>
      <c r="F319" s="32">
        <f t="shared" ref="F319:F336" si="14">D319*E319</f>
        <v>0</v>
      </c>
    </row>
    <row r="320" spans="1:6" x14ac:dyDescent="0.2">
      <c r="B320" s="57" t="s">
        <v>149</v>
      </c>
      <c r="C320" s="31" t="s">
        <v>103</v>
      </c>
      <c r="D320" s="34">
        <v>80000</v>
      </c>
      <c r="E320" s="32"/>
      <c r="F320" s="32">
        <f t="shared" si="14"/>
        <v>0</v>
      </c>
    </row>
    <row r="321" spans="2:6" x14ac:dyDescent="0.2">
      <c r="B321" s="57" t="s">
        <v>150</v>
      </c>
      <c r="C321" s="31" t="s">
        <v>103</v>
      </c>
      <c r="D321" s="34">
        <v>80000</v>
      </c>
      <c r="E321" s="32"/>
      <c r="F321" s="32">
        <f t="shared" si="14"/>
        <v>0</v>
      </c>
    </row>
    <row r="322" spans="2:6" x14ac:dyDescent="0.2">
      <c r="B322" s="64" t="s">
        <v>198</v>
      </c>
      <c r="C322" s="31" t="s">
        <v>103</v>
      </c>
      <c r="D322" s="34">
        <v>80000</v>
      </c>
      <c r="E322" s="32"/>
      <c r="F322" s="32">
        <f t="shared" si="14"/>
        <v>0</v>
      </c>
    </row>
    <row r="323" spans="2:6" x14ac:dyDescent="0.2">
      <c r="B323" s="64" t="s">
        <v>151</v>
      </c>
      <c r="C323" s="31" t="s">
        <v>103</v>
      </c>
      <c r="D323" s="34">
        <v>80000</v>
      </c>
      <c r="E323" s="32"/>
      <c r="F323" s="32">
        <f t="shared" si="14"/>
        <v>0</v>
      </c>
    </row>
    <row r="324" spans="2:6" x14ac:dyDescent="0.2">
      <c r="B324" s="64" t="s">
        <v>271</v>
      </c>
      <c r="C324" s="31" t="s">
        <v>83</v>
      </c>
      <c r="D324" s="34">
        <v>90000</v>
      </c>
      <c r="E324" s="32"/>
      <c r="F324" s="32">
        <f t="shared" si="14"/>
        <v>0</v>
      </c>
    </row>
    <row r="325" spans="2:6" x14ac:dyDescent="0.2">
      <c r="B325" s="64" t="s">
        <v>201</v>
      </c>
      <c r="C325" s="31" t="s">
        <v>83</v>
      </c>
      <c r="D325" s="34">
        <v>65000</v>
      </c>
      <c r="E325" s="32"/>
      <c r="F325" s="32">
        <f t="shared" si="14"/>
        <v>0</v>
      </c>
    </row>
    <row r="326" spans="2:6" x14ac:dyDescent="0.2">
      <c r="B326" s="64" t="s">
        <v>199</v>
      </c>
      <c r="C326" s="31" t="s">
        <v>103</v>
      </c>
      <c r="D326" s="34">
        <v>8000</v>
      </c>
      <c r="E326" s="32"/>
      <c r="F326" s="32">
        <f t="shared" si="14"/>
        <v>0</v>
      </c>
    </row>
    <row r="327" spans="2:6" x14ac:dyDescent="0.2">
      <c r="B327" s="64" t="s">
        <v>272</v>
      </c>
      <c r="C327" s="31" t="s">
        <v>103</v>
      </c>
      <c r="D327" s="34">
        <v>100000</v>
      </c>
      <c r="E327" s="32"/>
      <c r="F327" s="32">
        <f t="shared" si="14"/>
        <v>0</v>
      </c>
    </row>
    <row r="328" spans="2:6" x14ac:dyDescent="0.2">
      <c r="B328" s="64" t="s">
        <v>200</v>
      </c>
      <c r="C328" s="31" t="s">
        <v>103</v>
      </c>
      <c r="D328" s="34">
        <v>100000</v>
      </c>
      <c r="E328" s="32"/>
      <c r="F328" s="32">
        <f t="shared" si="14"/>
        <v>0</v>
      </c>
    </row>
    <row r="329" spans="2:6" x14ac:dyDescent="0.2">
      <c r="B329" s="64" t="s">
        <v>273</v>
      </c>
      <c r="C329" s="31" t="s">
        <v>103</v>
      </c>
      <c r="D329" s="34">
        <v>100000</v>
      </c>
      <c r="E329" s="32"/>
      <c r="F329" s="32">
        <f t="shared" si="14"/>
        <v>0</v>
      </c>
    </row>
    <row r="330" spans="2:6" x14ac:dyDescent="0.2">
      <c r="B330" s="64" t="s">
        <v>274</v>
      </c>
      <c r="C330" s="31" t="s">
        <v>103</v>
      </c>
      <c r="D330" s="34">
        <v>100000</v>
      </c>
      <c r="E330" s="32"/>
      <c r="F330" s="32">
        <f t="shared" si="14"/>
        <v>0</v>
      </c>
    </row>
    <row r="331" spans="2:6" x14ac:dyDescent="0.2">
      <c r="B331" s="64" t="s">
        <v>275</v>
      </c>
      <c r="C331" s="31" t="s">
        <v>103</v>
      </c>
      <c r="D331" s="34">
        <v>100000</v>
      </c>
      <c r="E331" s="32"/>
      <c r="F331" s="32">
        <f t="shared" si="14"/>
        <v>0</v>
      </c>
    </row>
    <row r="332" spans="2:6" x14ac:dyDescent="0.2">
      <c r="B332" s="64" t="s">
        <v>276</v>
      </c>
      <c r="C332" s="31" t="s">
        <v>103</v>
      </c>
      <c r="D332" s="34">
        <v>100000</v>
      </c>
      <c r="E332" s="32"/>
      <c r="F332" s="32">
        <f t="shared" si="14"/>
        <v>0</v>
      </c>
    </row>
    <row r="333" spans="2:6" x14ac:dyDescent="0.2">
      <c r="B333" s="64" t="s">
        <v>277</v>
      </c>
      <c r="C333" s="31" t="s">
        <v>103</v>
      </c>
      <c r="D333" s="34">
        <v>110000</v>
      </c>
      <c r="E333" s="32"/>
      <c r="F333" s="32">
        <f t="shared" si="14"/>
        <v>0</v>
      </c>
    </row>
    <row r="334" spans="2:6" x14ac:dyDescent="0.2">
      <c r="B334" s="64" t="s">
        <v>278</v>
      </c>
      <c r="C334" s="31" t="s">
        <v>83</v>
      </c>
      <c r="D334" s="34">
        <v>80000</v>
      </c>
      <c r="E334" s="32"/>
      <c r="F334" s="32">
        <f t="shared" si="14"/>
        <v>0</v>
      </c>
    </row>
    <row r="335" spans="2:6" x14ac:dyDescent="0.2">
      <c r="B335" s="64" t="s">
        <v>279</v>
      </c>
      <c r="C335" s="31" t="s">
        <v>83</v>
      </c>
      <c r="D335" s="34">
        <v>80000</v>
      </c>
      <c r="E335" s="32"/>
      <c r="F335" s="32">
        <f t="shared" si="14"/>
        <v>0</v>
      </c>
    </row>
    <row r="336" spans="2:6" x14ac:dyDescent="0.2">
      <c r="B336" s="64" t="s">
        <v>280</v>
      </c>
      <c r="C336" s="31" t="s">
        <v>83</v>
      </c>
      <c r="D336" s="34">
        <v>80000</v>
      </c>
      <c r="E336" s="32"/>
      <c r="F336" s="32">
        <f t="shared" si="14"/>
        <v>0</v>
      </c>
    </row>
    <row r="337" spans="1:6" x14ac:dyDescent="0.2">
      <c r="B337" s="39"/>
      <c r="D337" s="34"/>
      <c r="E337" s="32"/>
      <c r="F337" s="46"/>
    </row>
    <row r="338" spans="1:6" x14ac:dyDescent="0.2">
      <c r="B338" s="33" t="s">
        <v>98</v>
      </c>
      <c r="D338" s="34"/>
    </row>
    <row r="339" spans="1:6" x14ac:dyDescent="0.2">
      <c r="A339" s="30" t="s">
        <v>75</v>
      </c>
      <c r="B339" s="28" t="s">
        <v>77</v>
      </c>
      <c r="C339" s="31" t="s">
        <v>80</v>
      </c>
      <c r="D339" s="34" t="s">
        <v>78</v>
      </c>
      <c r="E339" s="30" t="s">
        <v>213</v>
      </c>
    </row>
    <row r="340" spans="1:6" x14ac:dyDescent="0.2">
      <c r="A340" s="30" t="s">
        <v>74</v>
      </c>
      <c r="B340" s="28" t="s">
        <v>76</v>
      </c>
      <c r="C340" s="31" t="s">
        <v>81</v>
      </c>
      <c r="D340" s="34" t="s">
        <v>79</v>
      </c>
      <c r="E340" s="30" t="s">
        <v>212</v>
      </c>
      <c r="F340" s="30" t="s">
        <v>214</v>
      </c>
    </row>
    <row r="341" spans="1:6" s="43" customFormat="1" ht="18" x14ac:dyDescent="0.25">
      <c r="A341" s="42" t="s">
        <v>152</v>
      </c>
      <c r="B341" s="41"/>
      <c r="C341" s="40"/>
      <c r="D341" s="44"/>
    </row>
    <row r="342" spans="1:6" x14ac:dyDescent="0.2">
      <c r="B342" s="72" t="s">
        <v>401</v>
      </c>
      <c r="C342" s="31" t="s">
        <v>103</v>
      </c>
      <c r="D342" s="34">
        <v>160000</v>
      </c>
      <c r="E342" s="32"/>
      <c r="F342" s="32">
        <f>D342*E342</f>
        <v>0</v>
      </c>
    </row>
    <row r="343" spans="1:6" x14ac:dyDescent="0.2">
      <c r="B343" s="72" t="s">
        <v>402</v>
      </c>
      <c r="C343" s="31" t="s">
        <v>103</v>
      </c>
      <c r="D343" s="34">
        <v>160000</v>
      </c>
      <c r="E343" s="32"/>
      <c r="F343" s="32">
        <f>D343*E343</f>
        <v>0</v>
      </c>
    </row>
    <row r="344" spans="1:6" x14ac:dyDescent="0.2">
      <c r="B344" s="72" t="s">
        <v>400</v>
      </c>
      <c r="C344" s="31" t="s">
        <v>103</v>
      </c>
      <c r="D344" s="34">
        <v>130000</v>
      </c>
      <c r="E344" s="32"/>
      <c r="F344" s="32">
        <f>D344*E344</f>
        <v>0</v>
      </c>
    </row>
    <row r="345" spans="1:6" x14ac:dyDescent="0.2">
      <c r="B345" s="67" t="s">
        <v>303</v>
      </c>
      <c r="C345" s="31" t="s">
        <v>103</v>
      </c>
      <c r="D345" s="34">
        <v>18000</v>
      </c>
      <c r="E345" s="32"/>
      <c r="F345" s="32">
        <f t="shared" ref="F345" si="15">D345*E345</f>
        <v>0</v>
      </c>
    </row>
    <row r="346" spans="1:6" x14ac:dyDescent="0.2">
      <c r="B346" s="33" t="s">
        <v>98</v>
      </c>
      <c r="D346" s="34"/>
      <c r="E346" s="32"/>
    </row>
    <row r="347" spans="1:6" x14ac:dyDescent="0.2">
      <c r="A347" s="30" t="s">
        <v>75</v>
      </c>
      <c r="B347" s="28" t="s">
        <v>77</v>
      </c>
      <c r="C347" s="31" t="s">
        <v>80</v>
      </c>
      <c r="D347" s="34" t="s">
        <v>78</v>
      </c>
      <c r="E347" s="30" t="s">
        <v>213</v>
      </c>
    </row>
    <row r="348" spans="1:6" x14ac:dyDescent="0.2">
      <c r="A348" s="30" t="s">
        <v>74</v>
      </c>
      <c r="B348" s="28" t="s">
        <v>76</v>
      </c>
      <c r="C348" s="31" t="s">
        <v>81</v>
      </c>
      <c r="D348" s="34" t="s">
        <v>79</v>
      </c>
      <c r="E348" s="30" t="s">
        <v>212</v>
      </c>
    </row>
    <row r="349" spans="1:6" s="43" customFormat="1" ht="18" x14ac:dyDescent="0.25">
      <c r="A349" s="42" t="s">
        <v>216</v>
      </c>
      <c r="B349" s="41"/>
      <c r="C349" s="40"/>
      <c r="D349" s="44"/>
    </row>
    <row r="350" spans="1:6" x14ac:dyDescent="0.2">
      <c r="B350" s="72" t="s">
        <v>302</v>
      </c>
      <c r="C350" s="83" t="s">
        <v>103</v>
      </c>
      <c r="D350" s="103">
        <v>8000</v>
      </c>
      <c r="E350" s="87"/>
      <c r="F350" s="32">
        <f>D350*E350</f>
        <v>0</v>
      </c>
    </row>
    <row r="351" spans="1:6" x14ac:dyDescent="0.2">
      <c r="B351" s="72" t="s">
        <v>516</v>
      </c>
      <c r="C351" s="83" t="s">
        <v>103</v>
      </c>
      <c r="D351" s="103">
        <v>12000</v>
      </c>
      <c r="F351" s="32">
        <f t="shared" ref="F351:F381" si="16">D351*E351</f>
        <v>0</v>
      </c>
    </row>
    <row r="352" spans="1:6" x14ac:dyDescent="0.2">
      <c r="B352" s="72" t="s">
        <v>517</v>
      </c>
      <c r="C352" s="83" t="s">
        <v>103</v>
      </c>
      <c r="D352" s="88">
        <v>25000</v>
      </c>
      <c r="F352" s="32">
        <f t="shared" si="16"/>
        <v>0</v>
      </c>
    </row>
    <row r="353" spans="2:8" x14ac:dyDescent="0.2">
      <c r="B353" s="72" t="s">
        <v>518</v>
      </c>
      <c r="C353" s="83" t="s">
        <v>519</v>
      </c>
      <c r="D353" s="88">
        <v>40000</v>
      </c>
      <c r="F353" s="32">
        <f t="shared" si="16"/>
        <v>0</v>
      </c>
    </row>
    <row r="354" spans="2:8" x14ac:dyDescent="0.2">
      <c r="B354" s="72" t="s">
        <v>520</v>
      </c>
      <c r="C354" s="83" t="s">
        <v>103</v>
      </c>
      <c r="D354" s="88">
        <v>50000</v>
      </c>
      <c r="E354" s="87"/>
      <c r="F354" s="32">
        <f t="shared" si="16"/>
        <v>0</v>
      </c>
    </row>
    <row r="355" spans="2:8" x14ac:dyDescent="0.2">
      <c r="B355" s="72" t="s">
        <v>571</v>
      </c>
      <c r="C355" s="83" t="s">
        <v>103</v>
      </c>
      <c r="D355" s="88">
        <v>54000</v>
      </c>
      <c r="F355" s="32">
        <f t="shared" si="16"/>
        <v>0</v>
      </c>
    </row>
    <row r="356" spans="2:8" x14ac:dyDescent="0.2">
      <c r="B356" s="72" t="s">
        <v>572</v>
      </c>
      <c r="C356" s="83" t="s">
        <v>103</v>
      </c>
      <c r="D356" s="88">
        <v>54000</v>
      </c>
      <c r="F356" s="32">
        <f t="shared" si="16"/>
        <v>0</v>
      </c>
    </row>
    <row r="357" spans="2:8" x14ac:dyDescent="0.2">
      <c r="B357" s="72" t="s">
        <v>573</v>
      </c>
      <c r="C357" s="83" t="s">
        <v>103</v>
      </c>
      <c r="D357" s="88">
        <v>54000</v>
      </c>
      <c r="F357" s="32">
        <f t="shared" si="16"/>
        <v>0</v>
      </c>
    </row>
    <row r="358" spans="2:8" x14ac:dyDescent="0.2">
      <c r="B358" s="72" t="s">
        <v>574</v>
      </c>
      <c r="C358" s="83" t="s">
        <v>83</v>
      </c>
      <c r="D358" s="88">
        <v>65000</v>
      </c>
      <c r="F358" s="32">
        <f t="shared" si="16"/>
        <v>0</v>
      </c>
    </row>
    <row r="359" spans="2:8" x14ac:dyDescent="0.2">
      <c r="B359" s="72" t="s">
        <v>521</v>
      </c>
      <c r="C359" s="83" t="s">
        <v>83</v>
      </c>
      <c r="D359" s="88">
        <v>65000</v>
      </c>
      <c r="E359" s="54"/>
      <c r="F359" s="32">
        <f t="shared" si="16"/>
        <v>0</v>
      </c>
      <c r="G359" s="54"/>
      <c r="H359" s="32"/>
    </row>
    <row r="360" spans="2:8" x14ac:dyDescent="0.2">
      <c r="B360" s="72" t="s">
        <v>575</v>
      </c>
      <c r="C360" s="83" t="s">
        <v>103</v>
      </c>
      <c r="D360" s="88">
        <v>65000</v>
      </c>
      <c r="E360" s="54"/>
      <c r="F360" s="32">
        <f t="shared" si="16"/>
        <v>0</v>
      </c>
      <c r="G360" s="54"/>
      <c r="H360" s="32"/>
    </row>
    <row r="361" spans="2:8" x14ac:dyDescent="0.2">
      <c r="B361" s="72" t="s">
        <v>522</v>
      </c>
      <c r="C361" s="83" t="s">
        <v>83</v>
      </c>
      <c r="D361" s="104">
        <v>65000</v>
      </c>
      <c r="E361" s="54"/>
      <c r="F361" s="32">
        <f t="shared" si="16"/>
        <v>0</v>
      </c>
      <c r="G361" s="54"/>
      <c r="H361" s="32"/>
    </row>
    <row r="362" spans="2:8" x14ac:dyDescent="0.2">
      <c r="B362" s="72" t="s">
        <v>523</v>
      </c>
      <c r="C362" s="83" t="s">
        <v>83</v>
      </c>
      <c r="D362" s="104">
        <v>65000</v>
      </c>
      <c r="E362" s="54"/>
      <c r="F362" s="32">
        <f t="shared" si="16"/>
        <v>0</v>
      </c>
      <c r="G362" s="54"/>
      <c r="H362" s="32"/>
    </row>
    <row r="363" spans="2:8" x14ac:dyDescent="0.2">
      <c r="B363" s="72" t="s">
        <v>524</v>
      </c>
      <c r="C363" s="83" t="s">
        <v>103</v>
      </c>
      <c r="D363" s="104">
        <v>65000</v>
      </c>
      <c r="E363" s="54"/>
      <c r="F363" s="32">
        <f t="shared" si="16"/>
        <v>0</v>
      </c>
      <c r="G363" s="54"/>
      <c r="H363" s="32"/>
    </row>
    <row r="364" spans="2:8" x14ac:dyDescent="0.2">
      <c r="B364" s="72" t="s">
        <v>525</v>
      </c>
      <c r="C364" s="83" t="s">
        <v>103</v>
      </c>
      <c r="D364" s="88">
        <v>87000</v>
      </c>
      <c r="E364" s="54"/>
      <c r="F364" s="32">
        <f t="shared" si="16"/>
        <v>0</v>
      </c>
      <c r="G364" s="54"/>
      <c r="H364" s="32"/>
    </row>
    <row r="365" spans="2:8" x14ac:dyDescent="0.2">
      <c r="B365" s="72" t="s">
        <v>526</v>
      </c>
      <c r="C365" s="83" t="s">
        <v>103</v>
      </c>
      <c r="D365" s="88">
        <v>70000</v>
      </c>
      <c r="E365" s="54"/>
      <c r="F365" s="32">
        <f t="shared" si="16"/>
        <v>0</v>
      </c>
      <c r="G365" s="54"/>
      <c r="H365" s="32"/>
    </row>
    <row r="366" spans="2:8" x14ac:dyDescent="0.2">
      <c r="B366" s="72" t="s">
        <v>527</v>
      </c>
      <c r="C366" s="83" t="s">
        <v>103</v>
      </c>
      <c r="D366" s="88">
        <v>75000</v>
      </c>
      <c r="E366" s="54"/>
      <c r="F366" s="32">
        <f t="shared" si="16"/>
        <v>0</v>
      </c>
      <c r="G366" s="54"/>
      <c r="H366" s="32"/>
    </row>
    <row r="367" spans="2:8" x14ac:dyDescent="0.2">
      <c r="B367" s="72" t="s">
        <v>528</v>
      </c>
      <c r="C367" s="83" t="s">
        <v>529</v>
      </c>
      <c r="D367" s="103">
        <v>85000</v>
      </c>
      <c r="E367" s="54"/>
      <c r="F367" s="32">
        <f t="shared" si="16"/>
        <v>0</v>
      </c>
      <c r="G367" s="54"/>
      <c r="H367" s="32"/>
    </row>
    <row r="368" spans="2:8" x14ac:dyDescent="0.2">
      <c r="B368" s="72" t="s">
        <v>530</v>
      </c>
      <c r="C368" s="83" t="s">
        <v>529</v>
      </c>
      <c r="D368" s="103">
        <v>85000</v>
      </c>
      <c r="E368" s="54"/>
      <c r="F368" s="32">
        <f t="shared" si="16"/>
        <v>0</v>
      </c>
      <c r="G368" s="54"/>
      <c r="H368" s="32"/>
    </row>
    <row r="369" spans="1:8" x14ac:dyDescent="0.2">
      <c r="B369" s="72" t="s">
        <v>531</v>
      </c>
      <c r="C369" s="83" t="s">
        <v>529</v>
      </c>
      <c r="D369" s="103">
        <v>90000</v>
      </c>
      <c r="E369" s="54"/>
      <c r="F369" s="32">
        <f t="shared" si="16"/>
        <v>0</v>
      </c>
      <c r="G369" s="54"/>
      <c r="H369" s="32"/>
    </row>
    <row r="370" spans="1:8" x14ac:dyDescent="0.2">
      <c r="B370" s="72" t="s">
        <v>532</v>
      </c>
      <c r="C370" s="83" t="s">
        <v>529</v>
      </c>
      <c r="D370" s="103">
        <v>90000</v>
      </c>
      <c r="F370" s="32">
        <f t="shared" si="16"/>
        <v>0</v>
      </c>
    </row>
    <row r="371" spans="1:8" x14ac:dyDescent="0.2">
      <c r="B371" s="72" t="s">
        <v>533</v>
      </c>
      <c r="C371" s="83" t="s">
        <v>529</v>
      </c>
      <c r="D371" s="103">
        <v>90000</v>
      </c>
      <c r="F371" s="32">
        <f t="shared" si="16"/>
        <v>0</v>
      </c>
    </row>
    <row r="372" spans="1:8" x14ac:dyDescent="0.2">
      <c r="B372" s="72" t="s">
        <v>534</v>
      </c>
      <c r="C372" s="83" t="s">
        <v>529</v>
      </c>
      <c r="D372" s="103">
        <v>90000</v>
      </c>
      <c r="F372" s="32">
        <f t="shared" si="16"/>
        <v>0</v>
      </c>
    </row>
    <row r="373" spans="1:8" x14ac:dyDescent="0.2">
      <c r="B373" s="72" t="s">
        <v>535</v>
      </c>
      <c r="C373" s="83" t="s">
        <v>529</v>
      </c>
      <c r="D373" s="103">
        <v>90000</v>
      </c>
      <c r="F373" s="32">
        <f t="shared" si="16"/>
        <v>0</v>
      </c>
    </row>
    <row r="374" spans="1:8" x14ac:dyDescent="0.2">
      <c r="B374" s="72" t="s">
        <v>536</v>
      </c>
      <c r="C374" s="83" t="s">
        <v>529</v>
      </c>
      <c r="D374" s="103">
        <v>90000</v>
      </c>
      <c r="F374" s="32">
        <f t="shared" si="16"/>
        <v>0</v>
      </c>
    </row>
    <row r="375" spans="1:8" x14ac:dyDescent="0.2">
      <c r="B375" s="72" t="s">
        <v>537</v>
      </c>
      <c r="C375" s="83" t="s">
        <v>103</v>
      </c>
      <c r="D375" s="105">
        <v>4000</v>
      </c>
      <c r="F375" s="32">
        <f t="shared" si="16"/>
        <v>0</v>
      </c>
    </row>
    <row r="376" spans="1:8" x14ac:dyDescent="0.2">
      <c r="B376" s="72" t="s">
        <v>281</v>
      </c>
      <c r="C376" s="83" t="s">
        <v>103</v>
      </c>
      <c r="D376" s="103">
        <v>800</v>
      </c>
      <c r="F376" s="32">
        <f t="shared" si="16"/>
        <v>0</v>
      </c>
    </row>
    <row r="377" spans="1:8" x14ac:dyDescent="0.2">
      <c r="B377" s="72" t="s">
        <v>538</v>
      </c>
      <c r="C377" s="83" t="s">
        <v>103</v>
      </c>
      <c r="D377" s="103">
        <v>7000</v>
      </c>
      <c r="F377" s="32">
        <f t="shared" si="16"/>
        <v>0</v>
      </c>
    </row>
    <row r="378" spans="1:8" x14ac:dyDescent="0.2">
      <c r="B378" s="72" t="s">
        <v>539</v>
      </c>
      <c r="C378" s="83" t="s">
        <v>103</v>
      </c>
      <c r="D378" s="103">
        <v>7000</v>
      </c>
      <c r="F378" s="32">
        <f t="shared" si="16"/>
        <v>0</v>
      </c>
    </row>
    <row r="379" spans="1:8" x14ac:dyDescent="0.2">
      <c r="B379" s="72" t="s">
        <v>282</v>
      </c>
      <c r="C379" s="83" t="s">
        <v>103</v>
      </c>
      <c r="D379" s="103">
        <v>2000</v>
      </c>
      <c r="F379" s="32">
        <f t="shared" si="16"/>
        <v>0</v>
      </c>
    </row>
    <row r="380" spans="1:8" x14ac:dyDescent="0.2">
      <c r="B380" s="72" t="s">
        <v>548</v>
      </c>
      <c r="C380" s="83" t="s">
        <v>103</v>
      </c>
      <c r="D380" s="103">
        <v>3000</v>
      </c>
      <c r="F380" s="32">
        <f t="shared" si="16"/>
        <v>0</v>
      </c>
    </row>
    <row r="381" spans="1:8" x14ac:dyDescent="0.2">
      <c r="B381" s="72" t="s">
        <v>549</v>
      </c>
      <c r="C381" s="83" t="s">
        <v>103</v>
      </c>
      <c r="D381" s="103">
        <v>14000</v>
      </c>
      <c r="F381" s="32">
        <f t="shared" si="16"/>
        <v>0</v>
      </c>
    </row>
    <row r="382" spans="1:8" x14ac:dyDescent="0.2">
      <c r="B382" s="33" t="s">
        <v>98</v>
      </c>
      <c r="D382" s="34"/>
    </row>
    <row r="383" spans="1:8" x14ac:dyDescent="0.2">
      <c r="A383" s="30" t="s">
        <v>75</v>
      </c>
      <c r="B383" s="28" t="s">
        <v>77</v>
      </c>
      <c r="C383" s="31" t="s">
        <v>80</v>
      </c>
      <c r="D383" s="34" t="s">
        <v>78</v>
      </c>
      <c r="E383" s="30" t="s">
        <v>213</v>
      </c>
    </row>
    <row r="384" spans="1:8" x14ac:dyDescent="0.2">
      <c r="A384" s="30" t="s">
        <v>74</v>
      </c>
      <c r="B384" s="28" t="s">
        <v>76</v>
      </c>
      <c r="C384" s="31" t="s">
        <v>81</v>
      </c>
      <c r="D384" s="34" t="s">
        <v>79</v>
      </c>
      <c r="E384" s="30" t="s">
        <v>212</v>
      </c>
      <c r="F384" s="30" t="s">
        <v>214</v>
      </c>
    </row>
    <row r="385" spans="1:6" s="43" customFormat="1" ht="18" x14ac:dyDescent="0.25">
      <c r="A385" s="42" t="s">
        <v>57</v>
      </c>
      <c r="B385" s="41"/>
      <c r="C385" s="40"/>
      <c r="D385" s="44"/>
    </row>
    <row r="386" spans="1:6" x14ac:dyDescent="0.2">
      <c r="D386" s="34"/>
      <c r="F386" s="46"/>
    </row>
    <row r="387" spans="1:6" x14ac:dyDescent="0.2">
      <c r="B387" s="33" t="s">
        <v>98</v>
      </c>
      <c r="D387" s="34"/>
    </row>
    <row r="388" spans="1:6" x14ac:dyDescent="0.2">
      <c r="A388" s="30" t="s">
        <v>75</v>
      </c>
      <c r="B388" s="28" t="s">
        <v>77</v>
      </c>
      <c r="C388" s="31" t="s">
        <v>80</v>
      </c>
      <c r="D388" s="34" t="s">
        <v>78</v>
      </c>
      <c r="E388" s="30" t="s">
        <v>213</v>
      </c>
    </row>
    <row r="389" spans="1:6" x14ac:dyDescent="0.2">
      <c r="A389" s="30" t="s">
        <v>74</v>
      </c>
      <c r="B389" s="28" t="s">
        <v>76</v>
      </c>
      <c r="C389" s="31" t="s">
        <v>81</v>
      </c>
      <c r="D389" s="34" t="s">
        <v>79</v>
      </c>
      <c r="E389" s="30" t="s">
        <v>212</v>
      </c>
      <c r="F389" s="30" t="s">
        <v>214</v>
      </c>
    </row>
    <row r="390" spans="1:6" s="43" customFormat="1" ht="18" x14ac:dyDescent="0.25">
      <c r="A390" s="42" t="s">
        <v>414</v>
      </c>
      <c r="B390" s="41"/>
      <c r="C390" s="40"/>
      <c r="D390" s="44"/>
    </row>
    <row r="391" spans="1:6" x14ac:dyDescent="0.2">
      <c r="B391" s="91" t="s">
        <v>415</v>
      </c>
      <c r="C391" s="31" t="s">
        <v>103</v>
      </c>
      <c r="D391" s="34">
        <v>25000</v>
      </c>
      <c r="F391" s="32">
        <f>D391*E391</f>
        <v>0</v>
      </c>
    </row>
    <row r="392" spans="1:6" x14ac:dyDescent="0.2">
      <c r="B392" s="91" t="s">
        <v>416</v>
      </c>
      <c r="C392" s="31" t="s">
        <v>103</v>
      </c>
      <c r="D392" s="34">
        <v>25000</v>
      </c>
      <c r="F392" s="32">
        <f t="shared" ref="F392:F400" si="17">D392*E392</f>
        <v>0</v>
      </c>
    </row>
    <row r="393" spans="1:6" x14ac:dyDescent="0.2">
      <c r="B393" s="91" t="s">
        <v>417</v>
      </c>
      <c r="C393" s="31" t="s">
        <v>103</v>
      </c>
      <c r="D393" s="34">
        <v>25000</v>
      </c>
      <c r="F393" s="32">
        <f t="shared" si="17"/>
        <v>0</v>
      </c>
    </row>
    <row r="394" spans="1:6" x14ac:dyDescent="0.2">
      <c r="B394" s="91" t="s">
        <v>418</v>
      </c>
      <c r="C394" s="31" t="s">
        <v>103</v>
      </c>
      <c r="D394" s="34">
        <v>35000</v>
      </c>
      <c r="F394" s="32">
        <f t="shared" si="17"/>
        <v>0</v>
      </c>
    </row>
    <row r="395" spans="1:6" x14ac:dyDescent="0.2">
      <c r="B395" s="91" t="s">
        <v>419</v>
      </c>
      <c r="C395" s="31" t="s">
        <v>103</v>
      </c>
      <c r="D395" s="34">
        <v>80000</v>
      </c>
      <c r="F395" s="32">
        <f t="shared" si="17"/>
        <v>0</v>
      </c>
    </row>
    <row r="396" spans="1:6" x14ac:dyDescent="0.2">
      <c r="B396" s="91" t="s">
        <v>420</v>
      </c>
      <c r="C396" s="31" t="s">
        <v>103</v>
      </c>
      <c r="D396" s="34">
        <v>80000</v>
      </c>
      <c r="F396" s="32">
        <f t="shared" si="17"/>
        <v>0</v>
      </c>
    </row>
    <row r="397" spans="1:6" x14ac:dyDescent="0.2">
      <c r="B397" s="91" t="s">
        <v>421</v>
      </c>
      <c r="C397" s="31" t="s">
        <v>103</v>
      </c>
      <c r="D397" s="34">
        <v>80000</v>
      </c>
      <c r="F397" s="32">
        <f t="shared" si="17"/>
        <v>0</v>
      </c>
    </row>
    <row r="398" spans="1:6" x14ac:dyDescent="0.2">
      <c r="B398" s="91" t="s">
        <v>422</v>
      </c>
      <c r="C398" s="31" t="s">
        <v>103</v>
      </c>
      <c r="D398" s="34">
        <v>80000</v>
      </c>
      <c r="F398" s="32">
        <f t="shared" si="17"/>
        <v>0</v>
      </c>
    </row>
    <row r="399" spans="1:6" x14ac:dyDescent="0.2">
      <c r="B399" s="91" t="s">
        <v>423</v>
      </c>
      <c r="C399" s="31" t="s">
        <v>103</v>
      </c>
      <c r="D399" s="34">
        <v>80000</v>
      </c>
      <c r="F399" s="32">
        <f t="shared" si="17"/>
        <v>0</v>
      </c>
    </row>
    <row r="400" spans="1:6" x14ac:dyDescent="0.2">
      <c r="B400" s="91" t="s">
        <v>424</v>
      </c>
      <c r="C400" s="31" t="s">
        <v>103</v>
      </c>
      <c r="D400" s="34">
        <v>85000</v>
      </c>
      <c r="F400" s="32">
        <f t="shared" si="17"/>
        <v>0</v>
      </c>
    </row>
    <row r="401" spans="1:6" x14ac:dyDescent="0.2">
      <c r="B401" s="33" t="s">
        <v>98</v>
      </c>
      <c r="D401" s="34"/>
    </row>
    <row r="402" spans="1:6" x14ac:dyDescent="0.2">
      <c r="A402" s="30" t="s">
        <v>75</v>
      </c>
      <c r="B402" s="28" t="s">
        <v>77</v>
      </c>
      <c r="C402" s="31" t="s">
        <v>80</v>
      </c>
      <c r="D402" s="34" t="s">
        <v>78</v>
      </c>
      <c r="E402" s="30" t="s">
        <v>213</v>
      </c>
    </row>
    <row r="403" spans="1:6" x14ac:dyDescent="0.2">
      <c r="A403" s="30" t="s">
        <v>74</v>
      </c>
      <c r="B403" s="28" t="s">
        <v>76</v>
      </c>
      <c r="C403" s="31" t="s">
        <v>81</v>
      </c>
      <c r="D403" s="34" t="s">
        <v>79</v>
      </c>
      <c r="E403" s="30" t="s">
        <v>212</v>
      </c>
      <c r="F403" s="30" t="s">
        <v>214</v>
      </c>
    </row>
    <row r="404" spans="1:6" s="43" customFormat="1" ht="18" x14ac:dyDescent="0.25">
      <c r="A404" s="42" t="s">
        <v>162</v>
      </c>
      <c r="B404" s="41"/>
      <c r="C404" s="40"/>
      <c r="D404" s="44"/>
    </row>
    <row r="405" spans="1:6" ht="12.75" customHeight="1" x14ac:dyDescent="0.25">
      <c r="A405" s="56"/>
      <c r="B405" s="73" t="s">
        <v>319</v>
      </c>
      <c r="C405" s="31" t="s">
        <v>103</v>
      </c>
      <c r="D405" s="32">
        <v>70000</v>
      </c>
    </row>
    <row r="406" spans="1:6" ht="15" customHeight="1" x14ac:dyDescent="0.25">
      <c r="A406" s="56"/>
      <c r="B406" s="74" t="s">
        <v>320</v>
      </c>
      <c r="C406" s="31" t="s">
        <v>103</v>
      </c>
      <c r="D406" s="32">
        <v>70000</v>
      </c>
    </row>
    <row r="407" spans="1:6" ht="15" customHeight="1" x14ac:dyDescent="0.25">
      <c r="A407" s="56"/>
      <c r="B407" s="74" t="s">
        <v>321</v>
      </c>
      <c r="C407" s="31" t="s">
        <v>103</v>
      </c>
      <c r="D407" s="32">
        <v>70000</v>
      </c>
    </row>
    <row r="408" spans="1:6" ht="15" customHeight="1" x14ac:dyDescent="0.25">
      <c r="A408" s="56"/>
      <c r="B408" s="74" t="s">
        <v>322</v>
      </c>
      <c r="C408" s="31" t="s">
        <v>103</v>
      </c>
      <c r="D408" s="32">
        <v>60000</v>
      </c>
    </row>
    <row r="409" spans="1:6" ht="15" customHeight="1" x14ac:dyDescent="0.25">
      <c r="A409" s="56"/>
    </row>
    <row r="410" spans="1:6" ht="15" customHeight="1" x14ac:dyDescent="0.25">
      <c r="A410" s="56"/>
    </row>
    <row r="411" spans="1:6" x14ac:dyDescent="0.2">
      <c r="B411" s="33" t="s">
        <v>98</v>
      </c>
      <c r="D411" s="34"/>
    </row>
    <row r="412" spans="1:6" x14ac:dyDescent="0.2">
      <c r="A412" s="30" t="s">
        <v>75</v>
      </c>
      <c r="B412" s="28" t="s">
        <v>77</v>
      </c>
      <c r="C412" s="31" t="s">
        <v>80</v>
      </c>
      <c r="D412" s="34" t="s">
        <v>78</v>
      </c>
      <c r="E412" s="30" t="s">
        <v>213</v>
      </c>
    </row>
    <row r="413" spans="1:6" x14ac:dyDescent="0.2">
      <c r="A413" s="30" t="s">
        <v>74</v>
      </c>
      <c r="B413" s="28" t="s">
        <v>76</v>
      </c>
      <c r="C413" s="31" t="s">
        <v>81</v>
      </c>
      <c r="D413" s="34" t="s">
        <v>79</v>
      </c>
      <c r="E413" s="30" t="s">
        <v>212</v>
      </c>
      <c r="F413" s="30" t="s">
        <v>214</v>
      </c>
    </row>
    <row r="414" spans="1:6" s="43" customFormat="1" ht="18" x14ac:dyDescent="0.25">
      <c r="A414" s="42" t="s">
        <v>164</v>
      </c>
      <c r="B414" s="41"/>
      <c r="C414" s="40"/>
      <c r="D414" s="44"/>
    </row>
    <row r="415" spans="1:6" x14ac:dyDescent="0.2">
      <c r="A415" s="30">
        <v>1651</v>
      </c>
      <c r="B415" s="57" t="s">
        <v>169</v>
      </c>
      <c r="C415" s="31" t="s">
        <v>103</v>
      </c>
      <c r="D415" s="34">
        <v>150000</v>
      </c>
      <c r="F415" s="32">
        <f t="shared" ref="F415:F422" si="18">D415*E415</f>
        <v>0</v>
      </c>
    </row>
    <row r="416" spans="1:6" x14ac:dyDescent="0.2">
      <c r="A416" s="30">
        <v>1652</v>
      </c>
      <c r="B416" s="57" t="s">
        <v>171</v>
      </c>
      <c r="C416" s="31" t="s">
        <v>103</v>
      </c>
      <c r="D416" s="34">
        <v>150000</v>
      </c>
      <c r="F416" s="32">
        <f t="shared" si="18"/>
        <v>0</v>
      </c>
    </row>
    <row r="417" spans="1:6" x14ac:dyDescent="0.2">
      <c r="A417" s="30">
        <v>1653</v>
      </c>
      <c r="B417" s="57" t="s">
        <v>172</v>
      </c>
      <c r="C417" s="31" t="s">
        <v>103</v>
      </c>
      <c r="D417" s="34">
        <v>150000</v>
      </c>
      <c r="F417" s="32">
        <f t="shared" si="18"/>
        <v>0</v>
      </c>
    </row>
    <row r="418" spans="1:6" x14ac:dyDescent="0.2">
      <c r="A418" s="30">
        <v>1654</v>
      </c>
      <c r="B418" s="57" t="s">
        <v>173</v>
      </c>
      <c r="C418" s="31" t="s">
        <v>103</v>
      </c>
      <c r="D418" s="34">
        <v>150000</v>
      </c>
      <c r="F418" s="32">
        <f t="shared" si="18"/>
        <v>0</v>
      </c>
    </row>
    <row r="419" spans="1:6" x14ac:dyDescent="0.2">
      <c r="A419" s="30">
        <v>1655</v>
      </c>
      <c r="B419" s="57" t="s">
        <v>206</v>
      </c>
      <c r="C419" s="31" t="s">
        <v>103</v>
      </c>
      <c r="D419" s="34">
        <v>70000</v>
      </c>
      <c r="F419" s="32">
        <f t="shared" si="18"/>
        <v>0</v>
      </c>
    </row>
    <row r="420" spans="1:6" x14ac:dyDescent="0.2">
      <c r="A420" s="30">
        <v>1656</v>
      </c>
      <c r="B420" s="73" t="s">
        <v>323</v>
      </c>
      <c r="C420" s="31" t="s">
        <v>103</v>
      </c>
      <c r="D420" s="34">
        <v>70000</v>
      </c>
      <c r="F420" s="32">
        <f t="shared" si="18"/>
        <v>0</v>
      </c>
    </row>
    <row r="421" spans="1:6" x14ac:dyDescent="0.2">
      <c r="A421" s="30">
        <v>1657</v>
      </c>
      <c r="B421" s="57" t="s">
        <v>283</v>
      </c>
      <c r="C421" s="31" t="s">
        <v>103</v>
      </c>
      <c r="D421" s="34">
        <v>70000</v>
      </c>
      <c r="F421" s="32">
        <f t="shared" si="18"/>
        <v>0</v>
      </c>
    </row>
    <row r="422" spans="1:6" x14ac:dyDescent="0.2">
      <c r="A422" s="30">
        <v>1658</v>
      </c>
      <c r="B422" s="57" t="s">
        <v>284</v>
      </c>
      <c r="C422" s="31" t="s">
        <v>103</v>
      </c>
      <c r="D422" s="34">
        <v>70000</v>
      </c>
      <c r="F422" s="32">
        <f t="shared" si="18"/>
        <v>0</v>
      </c>
    </row>
    <row r="423" spans="1:6" x14ac:dyDescent="0.2">
      <c r="B423" s="73" t="s">
        <v>324</v>
      </c>
      <c r="D423" s="34"/>
      <c r="F423" s="46"/>
    </row>
    <row r="424" spans="1:6" x14ac:dyDescent="0.2">
      <c r="B424" s="73" t="s">
        <v>325</v>
      </c>
      <c r="D424" s="34"/>
      <c r="F424" s="51"/>
    </row>
    <row r="425" spans="1:6" x14ac:dyDescent="0.2">
      <c r="B425" s="73" t="s">
        <v>326</v>
      </c>
      <c r="D425" s="34"/>
      <c r="F425" s="51"/>
    </row>
    <row r="426" spans="1:6" x14ac:dyDescent="0.2">
      <c r="D426" s="34"/>
      <c r="F426" s="51"/>
    </row>
    <row r="427" spans="1:6" x14ac:dyDescent="0.2">
      <c r="D427" s="34"/>
      <c r="F427" s="51"/>
    </row>
    <row r="428" spans="1:6" x14ac:dyDescent="0.2">
      <c r="D428" s="34"/>
      <c r="F428" s="51"/>
    </row>
    <row r="429" spans="1:6" x14ac:dyDescent="0.2">
      <c r="B429" s="33" t="s">
        <v>98</v>
      </c>
      <c r="C429" s="31" t="s">
        <v>170</v>
      </c>
      <c r="D429" s="34"/>
    </row>
    <row r="430" spans="1:6" x14ac:dyDescent="0.2">
      <c r="A430" s="30" t="s">
        <v>191</v>
      </c>
      <c r="B430" s="33" t="s">
        <v>98</v>
      </c>
      <c r="D430" s="34"/>
    </row>
    <row r="431" spans="1:6" x14ac:dyDescent="0.2">
      <c r="A431" s="30" t="s">
        <v>75</v>
      </c>
      <c r="B431" s="28" t="s">
        <v>77</v>
      </c>
      <c r="C431" s="31" t="s">
        <v>80</v>
      </c>
      <c r="D431" s="34" t="s">
        <v>78</v>
      </c>
      <c r="E431" s="30" t="s">
        <v>213</v>
      </c>
    </row>
    <row r="432" spans="1:6" x14ac:dyDescent="0.2">
      <c r="A432" s="30" t="s">
        <v>74</v>
      </c>
      <c r="B432" s="28" t="s">
        <v>76</v>
      </c>
      <c r="C432" s="31" t="s">
        <v>81</v>
      </c>
      <c r="D432" s="34" t="s">
        <v>79</v>
      </c>
      <c r="E432" s="30" t="s">
        <v>212</v>
      </c>
      <c r="F432" s="30" t="s">
        <v>214</v>
      </c>
    </row>
    <row r="433" spans="1:8" s="43" customFormat="1" ht="18" x14ac:dyDescent="0.25">
      <c r="A433" s="42" t="s">
        <v>163</v>
      </c>
      <c r="B433" s="41"/>
      <c r="C433" s="40"/>
      <c r="D433" s="44"/>
    </row>
    <row r="434" spans="1:8" ht="12.75" customHeight="1" x14ac:dyDescent="0.2">
      <c r="B434" s="74"/>
      <c r="D434" s="34"/>
      <c r="F434" s="46"/>
    </row>
    <row r="435" spans="1:8" ht="12.75" customHeight="1" x14ac:dyDescent="0.2">
      <c r="B435" s="74"/>
      <c r="D435" s="34"/>
      <c r="F435" s="51"/>
    </row>
    <row r="436" spans="1:8" ht="12.75" customHeight="1" x14ac:dyDescent="0.2">
      <c r="B436" s="74"/>
      <c r="D436" s="34"/>
      <c r="F436" s="51"/>
    </row>
    <row r="437" spans="1:8" ht="12.75" customHeight="1" x14ac:dyDescent="0.2">
      <c r="B437" s="74"/>
      <c r="D437" s="34"/>
      <c r="F437" s="51"/>
    </row>
    <row r="438" spans="1:8" ht="12.75" customHeight="1" x14ac:dyDescent="0.2">
      <c r="B438" s="74"/>
      <c r="D438" s="34"/>
      <c r="F438" s="51"/>
    </row>
    <row r="439" spans="1:8" ht="12.75" customHeight="1" x14ac:dyDescent="0.2">
      <c r="B439" s="74"/>
      <c r="D439" s="34"/>
      <c r="F439" s="51"/>
    </row>
    <row r="440" spans="1:8" x14ac:dyDescent="0.2">
      <c r="A440" s="30" t="s">
        <v>75</v>
      </c>
      <c r="B440" s="28" t="s">
        <v>77</v>
      </c>
      <c r="C440" s="31" t="s">
        <v>80</v>
      </c>
      <c r="D440" s="34" t="s">
        <v>78</v>
      </c>
      <c r="E440" s="30" t="s">
        <v>213</v>
      </c>
    </row>
    <row r="441" spans="1:8" x14ac:dyDescent="0.2">
      <c r="A441" s="30" t="s">
        <v>74</v>
      </c>
      <c r="B441" s="28" t="s">
        <v>76</v>
      </c>
      <c r="C441" s="31" t="s">
        <v>81</v>
      </c>
      <c r="D441" s="34" t="s">
        <v>79</v>
      </c>
      <c r="E441" s="30" t="s">
        <v>212</v>
      </c>
      <c r="F441" s="30" t="s">
        <v>214</v>
      </c>
    </row>
    <row r="442" spans="1:8" s="43" customFormat="1" ht="18" x14ac:dyDescent="0.25">
      <c r="A442" s="42" t="s">
        <v>165</v>
      </c>
      <c r="B442" s="41"/>
      <c r="C442" s="40"/>
      <c r="D442" s="44"/>
    </row>
    <row r="443" spans="1:8" s="87" customFormat="1" x14ac:dyDescent="0.2">
      <c r="B443" s="95" t="s">
        <v>452</v>
      </c>
      <c r="C443" s="83" t="s">
        <v>103</v>
      </c>
      <c r="D443" s="87">
        <v>1</v>
      </c>
      <c r="E443" s="96">
        <v>22000</v>
      </c>
      <c r="F443" s="88">
        <v>30000</v>
      </c>
      <c r="G443" s="86"/>
      <c r="H443" s="86">
        <f>F443-E443</f>
        <v>8000</v>
      </c>
    </row>
    <row r="444" spans="1:8" s="87" customFormat="1" x14ac:dyDescent="0.2">
      <c r="B444" s="95" t="s">
        <v>453</v>
      </c>
      <c r="C444" s="83" t="s">
        <v>103</v>
      </c>
      <c r="D444" s="87">
        <v>1</v>
      </c>
      <c r="E444" s="96">
        <v>22000</v>
      </c>
      <c r="F444" s="88">
        <v>30000</v>
      </c>
      <c r="G444" s="86"/>
      <c r="H444" s="86">
        <f t="shared" ref="H444:H484" si="19">F444-E444</f>
        <v>8000</v>
      </c>
    </row>
    <row r="445" spans="1:8" s="87" customFormat="1" x14ac:dyDescent="0.2">
      <c r="B445" s="95" t="s">
        <v>454</v>
      </c>
      <c r="C445" s="83" t="s">
        <v>103</v>
      </c>
      <c r="D445" s="87">
        <v>1</v>
      </c>
      <c r="E445" s="96">
        <v>22000</v>
      </c>
      <c r="F445" s="88">
        <v>30000</v>
      </c>
      <c r="G445" s="86"/>
      <c r="H445" s="86">
        <f t="shared" si="19"/>
        <v>8000</v>
      </c>
    </row>
    <row r="446" spans="1:8" s="87" customFormat="1" x14ac:dyDescent="0.2">
      <c r="B446" s="95" t="s">
        <v>455</v>
      </c>
      <c r="C446" s="83" t="s">
        <v>103</v>
      </c>
      <c r="D446" s="87">
        <v>1</v>
      </c>
      <c r="E446" s="96">
        <v>22000</v>
      </c>
      <c r="F446" s="88">
        <v>30000</v>
      </c>
      <c r="G446" s="86"/>
      <c r="H446" s="86">
        <f t="shared" si="19"/>
        <v>8000</v>
      </c>
    </row>
    <row r="447" spans="1:8" s="87" customFormat="1" x14ac:dyDescent="0.2">
      <c r="B447" s="95" t="s">
        <v>456</v>
      </c>
      <c r="C447" s="83" t="s">
        <v>103</v>
      </c>
      <c r="D447" s="87">
        <v>1</v>
      </c>
      <c r="E447" s="96">
        <v>22000</v>
      </c>
      <c r="F447" s="88">
        <v>30000</v>
      </c>
      <c r="G447" s="86"/>
      <c r="H447" s="86">
        <f t="shared" si="19"/>
        <v>8000</v>
      </c>
    </row>
    <row r="448" spans="1:8" s="87" customFormat="1" x14ac:dyDescent="0.2">
      <c r="B448" s="95" t="s">
        <v>457</v>
      </c>
      <c r="C448" s="83" t="s">
        <v>103</v>
      </c>
      <c r="D448" s="87">
        <v>2</v>
      </c>
      <c r="E448" s="96">
        <v>22000</v>
      </c>
      <c r="F448" s="88">
        <v>30000</v>
      </c>
      <c r="G448" s="86"/>
      <c r="H448" s="86">
        <f t="shared" si="19"/>
        <v>8000</v>
      </c>
    </row>
    <row r="449" spans="1:8" s="87" customFormat="1" x14ac:dyDescent="0.2">
      <c r="B449" s="95" t="s">
        <v>458</v>
      </c>
      <c r="C449" s="83" t="s">
        <v>103</v>
      </c>
      <c r="D449" s="87">
        <v>1</v>
      </c>
      <c r="E449" s="96">
        <v>22000</v>
      </c>
      <c r="F449" s="88">
        <v>30000</v>
      </c>
      <c r="G449" s="86"/>
      <c r="H449" s="86">
        <f t="shared" si="19"/>
        <v>8000</v>
      </c>
    </row>
    <row r="450" spans="1:8" s="87" customFormat="1" x14ac:dyDescent="0.2">
      <c r="B450" s="95" t="s">
        <v>459</v>
      </c>
      <c r="C450" s="83" t="s">
        <v>103</v>
      </c>
      <c r="D450" s="87">
        <v>1</v>
      </c>
      <c r="E450" s="96">
        <v>22000</v>
      </c>
      <c r="F450" s="88">
        <v>30000</v>
      </c>
      <c r="G450" s="86"/>
      <c r="H450" s="86">
        <f t="shared" si="19"/>
        <v>8000</v>
      </c>
    </row>
    <row r="451" spans="1:8" s="87" customFormat="1" x14ac:dyDescent="0.2">
      <c r="B451" s="95"/>
      <c r="C451" s="83"/>
      <c r="E451" s="96"/>
      <c r="F451" s="88"/>
      <c r="G451" s="86"/>
      <c r="H451" s="86"/>
    </row>
    <row r="452" spans="1:8" s="87" customFormat="1" x14ac:dyDescent="0.2">
      <c r="B452" s="95" t="s">
        <v>460</v>
      </c>
      <c r="C452" s="83" t="s">
        <v>103</v>
      </c>
      <c r="D452" s="87">
        <v>3</v>
      </c>
      <c r="E452" s="96">
        <v>45000</v>
      </c>
      <c r="F452" s="88">
        <v>60000</v>
      </c>
      <c r="G452" s="86"/>
      <c r="H452" s="86">
        <f t="shared" si="19"/>
        <v>15000</v>
      </c>
    </row>
    <row r="453" spans="1:8" s="87" customFormat="1" ht="13.5" customHeight="1" x14ac:dyDescent="0.2">
      <c r="B453" s="95" t="s">
        <v>461</v>
      </c>
      <c r="C453" s="83" t="s">
        <v>103</v>
      </c>
      <c r="D453" s="87">
        <v>2</v>
      </c>
      <c r="E453" s="96">
        <v>8500</v>
      </c>
      <c r="F453" s="88">
        <v>30000</v>
      </c>
      <c r="G453" s="86"/>
      <c r="H453" s="86">
        <f t="shared" si="19"/>
        <v>21500</v>
      </c>
    </row>
    <row r="454" spans="1:8" s="87" customFormat="1" x14ac:dyDescent="0.2">
      <c r="A454" s="97" t="s">
        <v>462</v>
      </c>
      <c r="B454" s="97" t="s">
        <v>463</v>
      </c>
      <c r="C454" s="83" t="s">
        <v>103</v>
      </c>
      <c r="D454" s="87">
        <v>2</v>
      </c>
      <c r="E454" s="96">
        <v>14000</v>
      </c>
      <c r="F454" s="88">
        <v>20000</v>
      </c>
      <c r="G454" s="86"/>
      <c r="H454" s="86">
        <f t="shared" si="19"/>
        <v>6000</v>
      </c>
    </row>
    <row r="455" spans="1:8" s="87" customFormat="1" x14ac:dyDescent="0.2">
      <c r="B455" s="95" t="s">
        <v>464</v>
      </c>
      <c r="C455" s="83" t="s">
        <v>103</v>
      </c>
      <c r="D455" s="87">
        <v>3</v>
      </c>
      <c r="E455" s="96">
        <v>15000</v>
      </c>
      <c r="F455" s="88">
        <v>20000</v>
      </c>
      <c r="G455" s="86"/>
      <c r="H455" s="86">
        <f t="shared" si="19"/>
        <v>5000</v>
      </c>
    </row>
    <row r="456" spans="1:8" s="87" customFormat="1" x14ac:dyDescent="0.2">
      <c r="B456" s="95" t="s">
        <v>465</v>
      </c>
      <c r="C456" s="83" t="s">
        <v>103</v>
      </c>
      <c r="D456" s="87">
        <v>1</v>
      </c>
      <c r="E456" s="96"/>
      <c r="F456" s="98">
        <v>30000</v>
      </c>
      <c r="G456" s="86"/>
      <c r="H456" s="86">
        <f t="shared" si="19"/>
        <v>30000</v>
      </c>
    </row>
    <row r="457" spans="1:8" s="87" customFormat="1" x14ac:dyDescent="0.2">
      <c r="B457" s="95" t="s">
        <v>466</v>
      </c>
      <c r="C457" s="83" t="s">
        <v>103</v>
      </c>
      <c r="D457" s="87">
        <v>1</v>
      </c>
      <c r="E457" s="96"/>
      <c r="F457" s="98">
        <v>30000</v>
      </c>
      <c r="G457" s="86"/>
      <c r="H457" s="86">
        <f t="shared" si="19"/>
        <v>30000</v>
      </c>
    </row>
    <row r="458" spans="1:8" s="87" customFormat="1" x14ac:dyDescent="0.2">
      <c r="B458" s="95" t="s">
        <v>467</v>
      </c>
      <c r="C458" s="83" t="s">
        <v>103</v>
      </c>
      <c r="D458" s="87">
        <v>1</v>
      </c>
      <c r="E458" s="96">
        <v>20000</v>
      </c>
      <c r="F458" s="88">
        <v>30000</v>
      </c>
      <c r="G458" s="86"/>
      <c r="H458" s="86">
        <f t="shared" si="19"/>
        <v>10000</v>
      </c>
    </row>
    <row r="459" spans="1:8" s="87" customFormat="1" x14ac:dyDescent="0.2">
      <c r="B459" s="99" t="s">
        <v>468</v>
      </c>
      <c r="C459" s="83" t="s">
        <v>103</v>
      </c>
      <c r="D459" s="87">
        <v>1</v>
      </c>
      <c r="E459" s="96">
        <v>31500</v>
      </c>
      <c r="F459" s="100">
        <v>45000</v>
      </c>
      <c r="G459" s="101"/>
      <c r="H459" s="86">
        <f t="shared" si="19"/>
        <v>13500</v>
      </c>
    </row>
    <row r="460" spans="1:8" s="87" customFormat="1" x14ac:dyDescent="0.2">
      <c r="B460" s="99" t="s">
        <v>469</v>
      </c>
      <c r="C460" s="83" t="s">
        <v>103</v>
      </c>
      <c r="D460" s="87">
        <v>2</v>
      </c>
      <c r="E460" s="96">
        <v>31500</v>
      </c>
      <c r="F460" s="100">
        <v>45000</v>
      </c>
      <c r="G460" s="101"/>
      <c r="H460" s="86">
        <f t="shared" si="19"/>
        <v>13500</v>
      </c>
    </row>
    <row r="461" spans="1:8" s="87" customFormat="1" x14ac:dyDescent="0.2">
      <c r="B461" s="99" t="s">
        <v>470</v>
      </c>
      <c r="C461" s="83" t="s">
        <v>103</v>
      </c>
      <c r="D461" s="87">
        <v>1</v>
      </c>
      <c r="E461" s="96">
        <v>24500</v>
      </c>
      <c r="F461" s="100">
        <v>45000</v>
      </c>
      <c r="G461" s="101"/>
      <c r="H461" s="86">
        <f t="shared" si="19"/>
        <v>20500</v>
      </c>
    </row>
    <row r="462" spans="1:8" s="87" customFormat="1" x14ac:dyDescent="0.2">
      <c r="B462" s="99" t="s">
        <v>471</v>
      </c>
      <c r="C462" s="83" t="s">
        <v>103</v>
      </c>
      <c r="D462" s="87">
        <v>1</v>
      </c>
      <c r="E462" s="96">
        <v>24500</v>
      </c>
      <c r="F462" s="100">
        <v>45000</v>
      </c>
      <c r="G462" s="101"/>
      <c r="H462" s="86">
        <f t="shared" si="19"/>
        <v>20500</v>
      </c>
    </row>
    <row r="463" spans="1:8" s="87" customFormat="1" x14ac:dyDescent="0.2">
      <c r="B463" s="99" t="s">
        <v>472</v>
      </c>
      <c r="C463" s="83" t="s">
        <v>103</v>
      </c>
      <c r="D463" s="87">
        <v>1</v>
      </c>
      <c r="E463" s="96"/>
      <c r="F463" s="100">
        <v>45000</v>
      </c>
      <c r="G463" s="101"/>
      <c r="H463" s="86">
        <f t="shared" si="19"/>
        <v>45000</v>
      </c>
    </row>
    <row r="464" spans="1:8" s="87" customFormat="1" x14ac:dyDescent="0.2">
      <c r="B464" s="99" t="s">
        <v>473</v>
      </c>
      <c r="C464" s="83" t="s">
        <v>103</v>
      </c>
      <c r="D464" s="87">
        <v>1</v>
      </c>
      <c r="E464" s="96"/>
      <c r="F464" s="100">
        <v>45000</v>
      </c>
      <c r="G464" s="101"/>
      <c r="H464" s="86">
        <f t="shared" si="19"/>
        <v>45000</v>
      </c>
    </row>
    <row r="465" spans="2:8" s="87" customFormat="1" x14ac:dyDescent="0.2">
      <c r="B465" s="99" t="s">
        <v>474</v>
      </c>
      <c r="C465" s="83" t="s">
        <v>103</v>
      </c>
      <c r="D465" s="87">
        <v>1</v>
      </c>
      <c r="E465" s="96"/>
      <c r="F465" s="100">
        <v>45000</v>
      </c>
      <c r="G465" s="101"/>
      <c r="H465" s="86">
        <f t="shared" si="19"/>
        <v>45000</v>
      </c>
    </row>
    <row r="466" spans="2:8" s="87" customFormat="1" x14ac:dyDescent="0.2">
      <c r="B466" s="99" t="s">
        <v>475</v>
      </c>
      <c r="C466" s="83" t="s">
        <v>103</v>
      </c>
      <c r="D466" s="87">
        <v>1</v>
      </c>
      <c r="E466" s="96"/>
      <c r="F466" s="100">
        <v>45000</v>
      </c>
      <c r="G466" s="101"/>
      <c r="H466" s="86">
        <f t="shared" si="19"/>
        <v>45000</v>
      </c>
    </row>
    <row r="467" spans="2:8" s="87" customFormat="1" x14ac:dyDescent="0.2">
      <c r="B467" s="99" t="s">
        <v>476</v>
      </c>
      <c r="C467" s="83" t="s">
        <v>103</v>
      </c>
      <c r="D467" s="87">
        <v>1</v>
      </c>
      <c r="E467" s="96"/>
      <c r="F467" s="100">
        <v>45000</v>
      </c>
      <c r="G467" s="101"/>
      <c r="H467" s="86">
        <f t="shared" si="19"/>
        <v>45000</v>
      </c>
    </row>
    <row r="468" spans="2:8" s="87" customFormat="1" x14ac:dyDescent="0.2">
      <c r="B468" s="99" t="s">
        <v>477</v>
      </c>
      <c r="C468" s="83" t="s">
        <v>103</v>
      </c>
      <c r="D468" s="87">
        <v>1</v>
      </c>
      <c r="E468" s="96"/>
      <c r="F468" s="100">
        <v>35000</v>
      </c>
      <c r="G468" s="101"/>
      <c r="H468" s="86">
        <f t="shared" si="19"/>
        <v>35000</v>
      </c>
    </row>
    <row r="469" spans="2:8" s="87" customFormat="1" x14ac:dyDescent="0.2">
      <c r="B469" s="99" t="s">
        <v>478</v>
      </c>
      <c r="C469" s="83" t="s">
        <v>103</v>
      </c>
      <c r="D469" s="87">
        <v>1</v>
      </c>
      <c r="E469" s="96"/>
      <c r="F469" s="100">
        <v>35000</v>
      </c>
      <c r="G469" s="101"/>
      <c r="H469" s="86">
        <f t="shared" si="19"/>
        <v>35000</v>
      </c>
    </row>
    <row r="470" spans="2:8" s="87" customFormat="1" x14ac:dyDescent="0.2">
      <c r="B470" s="99" t="s">
        <v>479</v>
      </c>
      <c r="C470" s="83" t="s">
        <v>103</v>
      </c>
      <c r="D470" s="87">
        <v>1</v>
      </c>
      <c r="E470" s="96"/>
      <c r="F470" s="100">
        <v>35000</v>
      </c>
      <c r="G470" s="101"/>
      <c r="H470" s="86">
        <f t="shared" si="19"/>
        <v>35000</v>
      </c>
    </row>
    <row r="471" spans="2:8" s="87" customFormat="1" x14ac:dyDescent="0.2">
      <c r="B471" s="99" t="s">
        <v>480</v>
      </c>
      <c r="C471" s="83" t="s">
        <v>103</v>
      </c>
      <c r="D471" s="87">
        <v>1</v>
      </c>
      <c r="E471" s="96"/>
      <c r="F471" s="100">
        <v>35000</v>
      </c>
      <c r="G471" s="101"/>
      <c r="H471" s="86">
        <f t="shared" si="19"/>
        <v>35000</v>
      </c>
    </row>
    <row r="472" spans="2:8" s="87" customFormat="1" x14ac:dyDescent="0.2">
      <c r="B472" s="99" t="s">
        <v>481</v>
      </c>
      <c r="C472" s="83" t="s">
        <v>103</v>
      </c>
      <c r="D472" s="87">
        <v>1</v>
      </c>
      <c r="E472" s="96"/>
      <c r="F472" s="100">
        <v>35000</v>
      </c>
      <c r="G472" s="101"/>
      <c r="H472" s="86">
        <f t="shared" si="19"/>
        <v>35000</v>
      </c>
    </row>
    <row r="473" spans="2:8" s="87" customFormat="1" x14ac:dyDescent="0.2">
      <c r="B473" s="99" t="s">
        <v>482</v>
      </c>
      <c r="C473" s="83" t="s">
        <v>103</v>
      </c>
      <c r="D473" s="87">
        <v>1</v>
      </c>
      <c r="E473" s="96"/>
      <c r="F473" s="100">
        <v>35000</v>
      </c>
      <c r="G473" s="101"/>
      <c r="H473" s="86">
        <f t="shared" si="19"/>
        <v>35000</v>
      </c>
    </row>
    <row r="474" spans="2:8" s="87" customFormat="1" x14ac:dyDescent="0.2">
      <c r="B474" s="99" t="s">
        <v>483</v>
      </c>
      <c r="C474" s="83" t="s">
        <v>103</v>
      </c>
      <c r="D474" s="87">
        <v>1</v>
      </c>
      <c r="E474" s="96"/>
      <c r="F474" s="100">
        <v>35000</v>
      </c>
      <c r="G474" s="101"/>
      <c r="H474" s="86">
        <f t="shared" si="19"/>
        <v>35000</v>
      </c>
    </row>
    <row r="475" spans="2:8" s="87" customFormat="1" x14ac:dyDescent="0.2">
      <c r="B475" s="99" t="s">
        <v>484</v>
      </c>
      <c r="C475" s="83" t="s">
        <v>103</v>
      </c>
      <c r="D475" s="87">
        <v>1</v>
      </c>
      <c r="E475" s="96"/>
      <c r="F475" s="100">
        <v>35000</v>
      </c>
      <c r="G475" s="101"/>
      <c r="H475" s="86">
        <f t="shared" si="19"/>
        <v>35000</v>
      </c>
    </row>
    <row r="476" spans="2:8" s="87" customFormat="1" x14ac:dyDescent="0.2">
      <c r="B476" s="99" t="s">
        <v>485</v>
      </c>
      <c r="C476" s="83" t="s">
        <v>103</v>
      </c>
      <c r="D476" s="87">
        <v>1</v>
      </c>
      <c r="E476" s="96"/>
      <c r="F476" s="100">
        <v>35000</v>
      </c>
      <c r="G476" s="101"/>
      <c r="H476" s="86">
        <f t="shared" si="19"/>
        <v>35000</v>
      </c>
    </row>
    <row r="477" spans="2:8" s="87" customFormat="1" x14ac:dyDescent="0.2">
      <c r="B477" s="99" t="s">
        <v>486</v>
      </c>
      <c r="C477" s="83" t="s">
        <v>103</v>
      </c>
      <c r="D477" s="87">
        <v>1</v>
      </c>
      <c r="E477" s="96">
        <v>20200</v>
      </c>
      <c r="F477" s="100">
        <v>30000</v>
      </c>
      <c r="G477" s="101"/>
      <c r="H477" s="86">
        <f t="shared" si="19"/>
        <v>9800</v>
      </c>
    </row>
    <row r="478" spans="2:8" s="87" customFormat="1" x14ac:dyDescent="0.2">
      <c r="B478" s="99" t="s">
        <v>487</v>
      </c>
      <c r="C478" s="83" t="s">
        <v>103</v>
      </c>
      <c r="D478" s="87">
        <v>1</v>
      </c>
      <c r="E478" s="96">
        <v>20200</v>
      </c>
      <c r="F478" s="100">
        <v>30000</v>
      </c>
      <c r="G478" s="101"/>
      <c r="H478" s="86">
        <f t="shared" si="19"/>
        <v>9800</v>
      </c>
    </row>
    <row r="479" spans="2:8" s="87" customFormat="1" x14ac:dyDescent="0.2">
      <c r="B479" s="99" t="s">
        <v>488</v>
      </c>
      <c r="C479" s="83" t="s">
        <v>103</v>
      </c>
      <c r="D479" s="87">
        <v>1</v>
      </c>
      <c r="E479" s="96">
        <v>20200</v>
      </c>
      <c r="F479" s="100">
        <v>30000</v>
      </c>
      <c r="G479" s="101"/>
      <c r="H479" s="86">
        <f t="shared" si="19"/>
        <v>9800</v>
      </c>
    </row>
    <row r="480" spans="2:8" s="87" customFormat="1" x14ac:dyDescent="0.2">
      <c r="B480" s="99" t="s">
        <v>489</v>
      </c>
      <c r="C480" s="83" t="s">
        <v>103</v>
      </c>
      <c r="D480" s="87">
        <v>2</v>
      </c>
      <c r="E480" s="96">
        <v>20200</v>
      </c>
      <c r="F480" s="100">
        <v>30000</v>
      </c>
      <c r="G480" s="101"/>
      <c r="H480" s="86">
        <f t="shared" si="19"/>
        <v>9800</v>
      </c>
    </row>
    <row r="481" spans="2:8" s="87" customFormat="1" x14ac:dyDescent="0.2">
      <c r="B481" s="99" t="s">
        <v>490</v>
      </c>
      <c r="C481" s="83" t="s">
        <v>103</v>
      </c>
      <c r="D481" s="87">
        <v>1</v>
      </c>
      <c r="E481" s="96">
        <v>20200</v>
      </c>
      <c r="F481" s="100">
        <v>30000</v>
      </c>
      <c r="G481" s="101"/>
      <c r="H481" s="86">
        <f t="shared" si="19"/>
        <v>9800</v>
      </c>
    </row>
    <row r="482" spans="2:8" s="87" customFormat="1" x14ac:dyDescent="0.2">
      <c r="B482" s="99" t="s">
        <v>491</v>
      </c>
      <c r="C482" s="83" t="s">
        <v>103</v>
      </c>
      <c r="D482" s="87">
        <v>1</v>
      </c>
      <c r="E482" s="96">
        <v>20200</v>
      </c>
      <c r="F482" s="100">
        <v>30000</v>
      </c>
      <c r="G482" s="101"/>
      <c r="H482" s="86">
        <f t="shared" si="19"/>
        <v>9800</v>
      </c>
    </row>
    <row r="483" spans="2:8" s="87" customFormat="1" x14ac:dyDescent="0.2">
      <c r="B483" s="99" t="s">
        <v>492</v>
      </c>
      <c r="C483" s="83" t="s">
        <v>103</v>
      </c>
      <c r="D483" s="87">
        <v>1</v>
      </c>
      <c r="E483" s="96"/>
      <c r="F483" s="100">
        <v>35000</v>
      </c>
      <c r="G483" s="101"/>
      <c r="H483" s="86"/>
    </row>
    <row r="484" spans="2:8" s="87" customFormat="1" x14ac:dyDescent="0.2">
      <c r="B484" s="99" t="s">
        <v>493</v>
      </c>
      <c r="C484" s="83" t="s">
        <v>103</v>
      </c>
      <c r="D484" s="87">
        <v>1</v>
      </c>
      <c r="E484" s="96">
        <v>20000</v>
      </c>
      <c r="F484" s="100">
        <v>30000</v>
      </c>
      <c r="G484" s="101"/>
      <c r="H484" s="86">
        <f t="shared" si="19"/>
        <v>10000</v>
      </c>
    </row>
    <row r="485" spans="2:8" s="87" customFormat="1" x14ac:dyDescent="0.2">
      <c r="B485" s="99" t="s">
        <v>550</v>
      </c>
      <c r="C485" s="83" t="s">
        <v>103</v>
      </c>
      <c r="D485" s="87">
        <v>1</v>
      </c>
      <c r="E485" s="96"/>
      <c r="F485" s="100">
        <v>28000</v>
      </c>
      <c r="G485" s="101"/>
      <c r="H485" s="86"/>
    </row>
    <row r="486" spans="2:8" s="87" customFormat="1" x14ac:dyDescent="0.2">
      <c r="B486" s="99" t="s">
        <v>551</v>
      </c>
      <c r="C486" s="83" t="s">
        <v>103</v>
      </c>
      <c r="D486" s="87">
        <v>1</v>
      </c>
      <c r="E486" s="96"/>
      <c r="F486" s="100">
        <v>28000</v>
      </c>
      <c r="G486" s="101"/>
      <c r="H486" s="86"/>
    </row>
    <row r="487" spans="2:8" s="87" customFormat="1" x14ac:dyDescent="0.2">
      <c r="B487" s="99" t="s">
        <v>552</v>
      </c>
      <c r="C487" s="83" t="s">
        <v>103</v>
      </c>
      <c r="D487" s="87">
        <v>1</v>
      </c>
      <c r="E487" s="96"/>
      <c r="F487" s="100">
        <v>28000</v>
      </c>
      <c r="G487" s="101"/>
      <c r="H487" s="86"/>
    </row>
    <row r="488" spans="2:8" s="87" customFormat="1" x14ac:dyDescent="0.2">
      <c r="B488" s="99" t="s">
        <v>553</v>
      </c>
      <c r="C488" s="83" t="s">
        <v>103</v>
      </c>
      <c r="D488" s="87">
        <v>1</v>
      </c>
      <c r="E488" s="96"/>
      <c r="F488" s="100">
        <v>28000</v>
      </c>
      <c r="G488" s="101"/>
      <c r="H488" s="86"/>
    </row>
    <row r="489" spans="2:8" s="87" customFormat="1" x14ac:dyDescent="0.2">
      <c r="B489" s="99" t="s">
        <v>554</v>
      </c>
      <c r="C489" s="83" t="s">
        <v>103</v>
      </c>
      <c r="D489" s="87">
        <v>1</v>
      </c>
      <c r="E489" s="96"/>
      <c r="F489" s="100">
        <v>28000</v>
      </c>
      <c r="G489" s="101"/>
      <c r="H489" s="86"/>
    </row>
    <row r="490" spans="2:8" s="87" customFormat="1" x14ac:dyDescent="0.2">
      <c r="B490" s="99" t="s">
        <v>555</v>
      </c>
      <c r="C490" s="83" t="s">
        <v>103</v>
      </c>
      <c r="D490" s="87">
        <v>2</v>
      </c>
      <c r="E490" s="96"/>
      <c r="F490" s="100">
        <v>28000</v>
      </c>
      <c r="G490" s="101"/>
      <c r="H490" s="86"/>
    </row>
    <row r="491" spans="2:8" s="87" customFormat="1" x14ac:dyDescent="0.2">
      <c r="B491" s="99" t="s">
        <v>556</v>
      </c>
      <c r="C491" s="83" t="s">
        <v>103</v>
      </c>
      <c r="D491" s="87">
        <v>1</v>
      </c>
      <c r="E491" s="96"/>
      <c r="F491" s="100">
        <v>28000</v>
      </c>
      <c r="G491" s="101"/>
      <c r="H491" s="86"/>
    </row>
    <row r="492" spans="2:8" s="87" customFormat="1" x14ac:dyDescent="0.2">
      <c r="B492" s="99" t="s">
        <v>557</v>
      </c>
      <c r="C492" s="83" t="s">
        <v>103</v>
      </c>
      <c r="D492" s="87">
        <v>1</v>
      </c>
      <c r="E492" s="96"/>
      <c r="F492" s="100">
        <v>28000</v>
      </c>
      <c r="G492" s="101"/>
      <c r="H492" s="86"/>
    </row>
    <row r="493" spans="2:8" s="87" customFormat="1" x14ac:dyDescent="0.2">
      <c r="B493" s="99" t="s">
        <v>558</v>
      </c>
      <c r="C493" s="83" t="s">
        <v>103</v>
      </c>
      <c r="D493" s="87">
        <v>1</v>
      </c>
      <c r="E493" s="96"/>
      <c r="F493" s="100">
        <v>28000</v>
      </c>
      <c r="G493" s="101"/>
      <c r="H493" s="86"/>
    </row>
    <row r="494" spans="2:8" s="87" customFormat="1" x14ac:dyDescent="0.2">
      <c r="B494" s="99" t="s">
        <v>559</v>
      </c>
      <c r="C494" s="83" t="s">
        <v>103</v>
      </c>
      <c r="D494" s="87">
        <v>1</v>
      </c>
      <c r="E494" s="96"/>
      <c r="F494" s="100">
        <v>28000</v>
      </c>
      <c r="G494" s="101"/>
      <c r="H494" s="86"/>
    </row>
    <row r="495" spans="2:8" s="87" customFormat="1" x14ac:dyDescent="0.2">
      <c r="B495" s="99"/>
      <c r="C495" s="83" t="s">
        <v>103</v>
      </c>
      <c r="D495" s="87">
        <v>1</v>
      </c>
      <c r="E495" s="96"/>
      <c r="F495" s="100">
        <v>28000</v>
      </c>
      <c r="G495" s="101"/>
      <c r="H495" s="86"/>
    </row>
    <row r="496" spans="2:8" s="87" customFormat="1" ht="11.25" customHeight="1" x14ac:dyDescent="0.2">
      <c r="B496" s="99"/>
      <c r="C496" s="83"/>
      <c r="D496" s="87">
        <f>SUM(D443:D495)</f>
        <v>62</v>
      </c>
      <c r="E496" s="96"/>
      <c r="F496" s="100"/>
      <c r="G496" s="101"/>
      <c r="H496" s="86"/>
    </row>
    <row r="497" spans="1:8" ht="11.25" customHeight="1" x14ac:dyDescent="0.2">
      <c r="B497" s="85"/>
      <c r="D497" s="35"/>
      <c r="F497" s="51">
        <f t="shared" ref="F497:F499" si="20">D497*E497</f>
        <v>0</v>
      </c>
    </row>
    <row r="498" spans="1:8" ht="11.25" customHeight="1" x14ac:dyDescent="0.2">
      <c r="B498" s="85"/>
      <c r="D498" s="35"/>
      <c r="F498" s="51">
        <f t="shared" si="20"/>
        <v>0</v>
      </c>
    </row>
    <row r="499" spans="1:8" ht="11.25" customHeight="1" x14ac:dyDescent="0.2">
      <c r="B499" s="85"/>
      <c r="D499" s="35"/>
      <c r="F499" s="51">
        <f t="shared" si="20"/>
        <v>0</v>
      </c>
    </row>
    <row r="500" spans="1:8" x14ac:dyDescent="0.2">
      <c r="B500" s="33" t="s">
        <v>98</v>
      </c>
      <c r="D500" s="34"/>
    </row>
    <row r="501" spans="1:8" x14ac:dyDescent="0.2">
      <c r="A501" s="30" t="s">
        <v>75</v>
      </c>
      <c r="B501" s="28" t="s">
        <v>77</v>
      </c>
      <c r="C501" s="31" t="s">
        <v>80</v>
      </c>
      <c r="D501" s="34" t="s">
        <v>78</v>
      </c>
      <c r="E501" s="30" t="s">
        <v>213</v>
      </c>
    </row>
    <row r="502" spans="1:8" x14ac:dyDescent="0.2">
      <c r="A502" s="30" t="s">
        <v>74</v>
      </c>
      <c r="B502" s="28" t="s">
        <v>76</v>
      </c>
      <c r="C502" s="31" t="s">
        <v>81</v>
      </c>
      <c r="D502" s="34" t="s">
        <v>79</v>
      </c>
      <c r="E502" s="30" t="s">
        <v>212</v>
      </c>
      <c r="F502" s="30" t="s">
        <v>214</v>
      </c>
    </row>
    <row r="503" spans="1:8" s="43" customFormat="1" ht="18" x14ac:dyDescent="0.25">
      <c r="A503" s="42" t="s">
        <v>342</v>
      </c>
      <c r="B503" s="41"/>
      <c r="C503" s="40"/>
      <c r="D503" s="44"/>
    </row>
    <row r="504" spans="1:8" s="87" customFormat="1" x14ac:dyDescent="0.2">
      <c r="B504" s="72" t="s">
        <v>494</v>
      </c>
      <c r="C504" s="83" t="s">
        <v>103</v>
      </c>
      <c r="D504" s="87">
        <v>1</v>
      </c>
      <c r="E504" s="96">
        <v>24500</v>
      </c>
      <c r="F504" s="88">
        <v>35000</v>
      </c>
      <c r="G504" s="86"/>
      <c r="H504" s="86"/>
    </row>
    <row r="505" spans="1:8" s="87" customFormat="1" x14ac:dyDescent="0.2">
      <c r="B505" s="72" t="s">
        <v>495</v>
      </c>
      <c r="C505" s="83" t="s">
        <v>103</v>
      </c>
      <c r="D505" s="87">
        <v>1</v>
      </c>
      <c r="E505" s="96"/>
      <c r="F505" s="88">
        <v>35000</v>
      </c>
      <c r="G505" s="86"/>
      <c r="H505" s="86"/>
    </row>
    <row r="506" spans="1:8" s="87" customFormat="1" x14ac:dyDescent="0.2">
      <c r="B506" s="72" t="s">
        <v>496</v>
      </c>
      <c r="C506" s="83" t="s">
        <v>103</v>
      </c>
      <c r="D506" s="87">
        <v>1</v>
      </c>
      <c r="E506" s="96"/>
      <c r="F506" s="88"/>
      <c r="G506" s="86"/>
      <c r="H506" s="86"/>
    </row>
    <row r="507" spans="1:8" s="87" customFormat="1" x14ac:dyDescent="0.2">
      <c r="B507" s="84" t="s">
        <v>497</v>
      </c>
      <c r="C507" s="83" t="s">
        <v>103</v>
      </c>
      <c r="D507" s="87">
        <v>1</v>
      </c>
      <c r="E507" s="96">
        <v>24500</v>
      </c>
      <c r="F507" s="88">
        <v>35000</v>
      </c>
      <c r="G507" s="86"/>
      <c r="H507" s="86"/>
    </row>
    <row r="508" spans="1:8" s="87" customFormat="1" x14ac:dyDescent="0.2">
      <c r="B508" s="84" t="s">
        <v>498</v>
      </c>
      <c r="C508" s="83" t="s">
        <v>103</v>
      </c>
      <c r="D508" s="87">
        <v>1</v>
      </c>
      <c r="E508" s="96"/>
      <c r="F508" s="88">
        <v>30000</v>
      </c>
      <c r="G508" s="86"/>
      <c r="H508" s="86"/>
    </row>
    <row r="509" spans="1:8" s="87" customFormat="1" x14ac:dyDescent="0.2">
      <c r="B509" s="84" t="s">
        <v>499</v>
      </c>
      <c r="C509" s="83" t="s">
        <v>103</v>
      </c>
      <c r="D509" s="87">
        <v>1</v>
      </c>
      <c r="E509" s="96"/>
      <c r="F509" s="88">
        <v>30000</v>
      </c>
      <c r="G509" s="86"/>
      <c r="H509" s="86"/>
    </row>
    <row r="510" spans="1:8" x14ac:dyDescent="0.2">
      <c r="B510" s="33" t="s">
        <v>98</v>
      </c>
      <c r="D510" s="34"/>
    </row>
    <row r="511" spans="1:8" x14ac:dyDescent="0.2">
      <c r="A511" s="30" t="s">
        <v>75</v>
      </c>
      <c r="B511" s="28" t="s">
        <v>77</v>
      </c>
      <c r="C511" s="31" t="s">
        <v>80</v>
      </c>
      <c r="D511" s="34" t="s">
        <v>78</v>
      </c>
      <c r="E511" s="30" t="s">
        <v>213</v>
      </c>
    </row>
    <row r="512" spans="1:8" x14ac:dyDescent="0.2">
      <c r="A512" s="30" t="s">
        <v>74</v>
      </c>
      <c r="B512" s="28" t="s">
        <v>76</v>
      </c>
      <c r="C512" s="31" t="s">
        <v>81</v>
      </c>
      <c r="D512" s="34" t="s">
        <v>79</v>
      </c>
      <c r="E512" s="30" t="s">
        <v>212</v>
      </c>
      <c r="F512" s="30" t="s">
        <v>214</v>
      </c>
    </row>
    <row r="513" spans="1:8" s="43" customFormat="1" ht="18" x14ac:dyDescent="0.25">
      <c r="A513" s="42" t="s">
        <v>166</v>
      </c>
      <c r="B513" s="41"/>
      <c r="C513" s="40"/>
      <c r="D513" s="44"/>
    </row>
    <row r="514" spans="1:8" s="87" customFormat="1" x14ac:dyDescent="0.2">
      <c r="B514" s="72" t="s">
        <v>500</v>
      </c>
      <c r="C514" s="83" t="s">
        <v>103</v>
      </c>
      <c r="D514" s="87">
        <v>1</v>
      </c>
      <c r="E514" s="96">
        <v>100000</v>
      </c>
      <c r="F514" s="88">
        <v>150000</v>
      </c>
      <c r="G514" s="86"/>
      <c r="H514" s="86"/>
    </row>
    <row r="515" spans="1:8" s="87" customFormat="1" x14ac:dyDescent="0.2">
      <c r="B515" s="72" t="s">
        <v>501</v>
      </c>
      <c r="C515" s="83" t="s">
        <v>103</v>
      </c>
      <c r="D515" s="87">
        <v>1</v>
      </c>
      <c r="E515" s="96">
        <v>100000</v>
      </c>
      <c r="F515" s="88">
        <v>150000</v>
      </c>
      <c r="G515" s="86"/>
      <c r="H515" s="86"/>
    </row>
    <row r="516" spans="1:8" s="87" customFormat="1" x14ac:dyDescent="0.2">
      <c r="B516" s="72" t="s">
        <v>502</v>
      </c>
      <c r="C516" s="83" t="s">
        <v>103</v>
      </c>
      <c r="D516" s="87">
        <v>1</v>
      </c>
      <c r="E516" s="96">
        <v>55000</v>
      </c>
      <c r="F516" s="88">
        <v>75000</v>
      </c>
      <c r="G516" s="86"/>
      <c r="H516" s="86"/>
    </row>
    <row r="517" spans="1:8" s="87" customFormat="1" x14ac:dyDescent="0.2">
      <c r="B517" s="72" t="s">
        <v>503</v>
      </c>
      <c r="C517" s="83" t="s">
        <v>103</v>
      </c>
      <c r="D517" s="87">
        <v>1</v>
      </c>
      <c r="E517" s="96">
        <v>55000</v>
      </c>
      <c r="F517" s="88">
        <v>75000</v>
      </c>
      <c r="G517" s="86"/>
      <c r="H517" s="86"/>
    </row>
    <row r="518" spans="1:8" s="87" customFormat="1" x14ac:dyDescent="0.2">
      <c r="B518" s="72" t="s">
        <v>504</v>
      </c>
      <c r="C518" s="83" t="s">
        <v>103</v>
      </c>
      <c r="D518" s="87">
        <v>1</v>
      </c>
      <c r="E518" s="96">
        <v>30000</v>
      </c>
      <c r="F518" s="88">
        <v>45000</v>
      </c>
      <c r="G518" s="86"/>
      <c r="H518" s="86"/>
    </row>
    <row r="519" spans="1:8" s="87" customFormat="1" x14ac:dyDescent="0.2">
      <c r="B519" s="72" t="s">
        <v>505</v>
      </c>
      <c r="C519" s="83" t="s">
        <v>103</v>
      </c>
      <c r="D519" s="87">
        <v>1</v>
      </c>
      <c r="E519" s="96">
        <v>30000</v>
      </c>
      <c r="F519" s="88">
        <v>45000</v>
      </c>
      <c r="G519" s="86"/>
      <c r="H519" s="86"/>
    </row>
    <row r="520" spans="1:8" s="87" customFormat="1" x14ac:dyDescent="0.2">
      <c r="B520" s="72" t="s">
        <v>506</v>
      </c>
      <c r="C520" s="83" t="s">
        <v>103</v>
      </c>
      <c r="D520" s="87">
        <v>1</v>
      </c>
      <c r="E520" s="96">
        <v>65000</v>
      </c>
      <c r="F520" s="88">
        <v>85000</v>
      </c>
      <c r="G520" s="86"/>
      <c r="H520" s="86"/>
    </row>
    <row r="521" spans="1:8" s="87" customFormat="1" x14ac:dyDescent="0.2">
      <c r="B521" s="72" t="s">
        <v>507</v>
      </c>
      <c r="C521" s="83" t="s">
        <v>103</v>
      </c>
      <c r="D521" s="87">
        <v>1</v>
      </c>
      <c r="E521" s="96">
        <v>65000</v>
      </c>
      <c r="F521" s="88">
        <v>85000</v>
      </c>
      <c r="G521" s="86"/>
      <c r="H521" s="86"/>
    </row>
    <row r="522" spans="1:8" s="87" customFormat="1" x14ac:dyDescent="0.2">
      <c r="B522" s="72" t="s">
        <v>508</v>
      </c>
      <c r="C522" s="83" t="s">
        <v>103</v>
      </c>
      <c r="D522" s="87">
        <v>1</v>
      </c>
      <c r="E522" s="96">
        <v>40000</v>
      </c>
      <c r="F522" s="88">
        <v>60000</v>
      </c>
      <c r="G522" s="86"/>
      <c r="H522" s="86"/>
    </row>
    <row r="523" spans="1:8" s="87" customFormat="1" x14ac:dyDescent="0.2">
      <c r="B523" s="72" t="s">
        <v>509</v>
      </c>
      <c r="C523" s="83" t="s">
        <v>103</v>
      </c>
      <c r="D523" s="87">
        <v>1</v>
      </c>
      <c r="E523" s="96">
        <v>55000</v>
      </c>
      <c r="F523" s="88">
        <v>75000</v>
      </c>
      <c r="G523" s="86"/>
      <c r="H523" s="86"/>
    </row>
    <row r="524" spans="1:8" s="87" customFormat="1" x14ac:dyDescent="0.2">
      <c r="B524" s="72" t="s">
        <v>510</v>
      </c>
      <c r="C524" s="83" t="s">
        <v>103</v>
      </c>
      <c r="D524" s="87">
        <v>1</v>
      </c>
      <c r="E524" s="96">
        <v>45000</v>
      </c>
      <c r="F524" s="88">
        <v>60000</v>
      </c>
      <c r="G524" s="86"/>
      <c r="H524" s="86"/>
    </row>
    <row r="525" spans="1:8" s="87" customFormat="1" x14ac:dyDescent="0.2">
      <c r="B525" s="72" t="s">
        <v>511</v>
      </c>
      <c r="C525" s="83" t="s">
        <v>103</v>
      </c>
      <c r="D525" s="87">
        <v>1</v>
      </c>
      <c r="E525" s="96">
        <v>45000</v>
      </c>
      <c r="F525" s="88">
        <v>60000</v>
      </c>
      <c r="G525" s="86"/>
      <c r="H525" s="86"/>
    </row>
    <row r="526" spans="1:8" s="87" customFormat="1" x14ac:dyDescent="0.2">
      <c r="B526" s="72" t="s">
        <v>429</v>
      </c>
      <c r="C526" s="83" t="s">
        <v>103</v>
      </c>
      <c r="D526" s="87">
        <v>1</v>
      </c>
      <c r="E526" s="96">
        <v>38000</v>
      </c>
      <c r="F526" s="88">
        <v>60000</v>
      </c>
      <c r="G526" s="86"/>
      <c r="H526" s="86"/>
    </row>
    <row r="527" spans="1:8" x14ac:dyDescent="0.2">
      <c r="B527" s="33"/>
      <c r="D527" s="34"/>
    </row>
    <row r="528" spans="1:8" x14ac:dyDescent="0.2">
      <c r="A528" s="30" t="s">
        <v>75</v>
      </c>
      <c r="B528" s="28" t="s">
        <v>77</v>
      </c>
      <c r="C528" s="31" t="s">
        <v>80</v>
      </c>
      <c r="D528" s="34" t="s">
        <v>78</v>
      </c>
      <c r="E528" s="30" t="s">
        <v>213</v>
      </c>
    </row>
    <row r="529" spans="1:8" x14ac:dyDescent="0.2">
      <c r="A529" s="30" t="s">
        <v>74</v>
      </c>
      <c r="B529" s="28" t="s">
        <v>76</v>
      </c>
      <c r="C529" s="31" t="s">
        <v>81</v>
      </c>
      <c r="D529" s="34" t="s">
        <v>79</v>
      </c>
      <c r="E529" s="30" t="s">
        <v>212</v>
      </c>
      <c r="F529" s="30" t="s">
        <v>214</v>
      </c>
    </row>
    <row r="530" spans="1:8" s="43" customFormat="1" ht="18" x14ac:dyDescent="0.25">
      <c r="A530" s="42" t="s">
        <v>339</v>
      </c>
      <c r="B530" s="41"/>
      <c r="C530" s="40"/>
      <c r="D530" s="44"/>
    </row>
    <row r="531" spans="1:8" s="43" customFormat="1" ht="18" x14ac:dyDescent="0.25">
      <c r="A531" s="94"/>
      <c r="B531" s="92" t="s">
        <v>431</v>
      </c>
      <c r="C531" s="31" t="s">
        <v>103</v>
      </c>
      <c r="D531" s="44">
        <v>149900</v>
      </c>
      <c r="E531" s="94"/>
      <c r="F531" s="32">
        <f>D531*E531</f>
        <v>0</v>
      </c>
      <c r="G531" s="94"/>
      <c r="H531" s="94"/>
    </row>
    <row r="532" spans="1:8" s="43" customFormat="1" ht="18" x14ac:dyDescent="0.25">
      <c r="A532" s="94"/>
      <c r="B532" s="92" t="s">
        <v>432</v>
      </c>
      <c r="C532" s="31" t="s">
        <v>103</v>
      </c>
      <c r="D532" s="44">
        <v>139900</v>
      </c>
      <c r="E532" s="94"/>
      <c r="F532" s="32">
        <f>D532*E532</f>
        <v>0</v>
      </c>
      <c r="G532" s="94"/>
      <c r="H532" s="94"/>
    </row>
    <row r="533" spans="1:8" s="43" customFormat="1" ht="18" x14ac:dyDescent="0.25">
      <c r="A533" s="94"/>
      <c r="B533" s="92" t="s">
        <v>433</v>
      </c>
      <c r="C533" s="31" t="s">
        <v>103</v>
      </c>
      <c r="D533" s="44">
        <v>149900</v>
      </c>
      <c r="E533" s="94"/>
      <c r="F533" s="32">
        <f t="shared" ref="F533:F551" si="21">D533*E533</f>
        <v>0</v>
      </c>
      <c r="G533" s="94"/>
      <c r="H533" s="94"/>
    </row>
    <row r="534" spans="1:8" s="43" customFormat="1" ht="18" x14ac:dyDescent="0.25">
      <c r="A534" s="94"/>
      <c r="B534" s="92" t="s">
        <v>434</v>
      </c>
      <c r="C534" s="31" t="s">
        <v>103</v>
      </c>
      <c r="D534" s="44">
        <v>109900</v>
      </c>
      <c r="E534" s="94"/>
      <c r="F534" s="32">
        <f t="shared" si="21"/>
        <v>0</v>
      </c>
      <c r="G534" s="94"/>
      <c r="H534" s="94"/>
    </row>
    <row r="535" spans="1:8" s="43" customFormat="1" ht="18" x14ac:dyDescent="0.25">
      <c r="A535" s="94"/>
      <c r="B535" s="92" t="s">
        <v>435</v>
      </c>
      <c r="C535" s="31" t="s">
        <v>103</v>
      </c>
      <c r="D535" s="44">
        <v>79900</v>
      </c>
      <c r="E535" s="94"/>
      <c r="F535" s="32">
        <f t="shared" si="21"/>
        <v>0</v>
      </c>
      <c r="G535" s="94"/>
      <c r="H535" s="94"/>
    </row>
    <row r="536" spans="1:8" s="43" customFormat="1" ht="18" x14ac:dyDescent="0.25">
      <c r="A536" s="94"/>
      <c r="B536" s="92" t="s">
        <v>436</v>
      </c>
      <c r="C536" s="31" t="s">
        <v>103</v>
      </c>
      <c r="D536" s="44">
        <v>79900</v>
      </c>
      <c r="E536" s="94"/>
      <c r="F536" s="32">
        <f t="shared" si="21"/>
        <v>0</v>
      </c>
      <c r="G536" s="94"/>
      <c r="H536" s="94"/>
    </row>
    <row r="537" spans="1:8" s="43" customFormat="1" ht="18" x14ac:dyDescent="0.25">
      <c r="A537" s="94"/>
      <c r="B537" s="92" t="s">
        <v>437</v>
      </c>
      <c r="C537" s="31" t="s">
        <v>103</v>
      </c>
      <c r="D537" s="44">
        <v>79900</v>
      </c>
      <c r="E537" s="94"/>
      <c r="F537" s="32">
        <f t="shared" si="21"/>
        <v>0</v>
      </c>
      <c r="G537" s="94"/>
      <c r="H537" s="94"/>
    </row>
    <row r="538" spans="1:8" s="43" customFormat="1" ht="18" x14ac:dyDescent="0.25">
      <c r="A538" s="94"/>
      <c r="B538" s="92" t="s">
        <v>438</v>
      </c>
      <c r="C538" s="31" t="s">
        <v>103</v>
      </c>
      <c r="D538" s="44">
        <v>64900</v>
      </c>
      <c r="E538" s="94"/>
      <c r="F538" s="32">
        <f t="shared" si="21"/>
        <v>0</v>
      </c>
      <c r="G538" s="94"/>
      <c r="H538" s="94"/>
    </row>
    <row r="539" spans="1:8" s="43" customFormat="1" ht="18" x14ac:dyDescent="0.25">
      <c r="A539" s="94"/>
      <c r="B539" s="92" t="s">
        <v>439</v>
      </c>
      <c r="C539" s="31" t="s">
        <v>103</v>
      </c>
      <c r="D539" s="44">
        <v>79900</v>
      </c>
      <c r="E539" s="94"/>
      <c r="F539" s="32">
        <f t="shared" si="21"/>
        <v>0</v>
      </c>
      <c r="G539" s="94"/>
      <c r="H539" s="94"/>
    </row>
    <row r="540" spans="1:8" s="43" customFormat="1" ht="18" x14ac:dyDescent="0.25">
      <c r="A540" s="94"/>
      <c r="B540" s="92" t="s">
        <v>440</v>
      </c>
      <c r="C540" s="31" t="s">
        <v>103</v>
      </c>
      <c r="D540" s="44">
        <v>59900</v>
      </c>
      <c r="E540" s="94"/>
      <c r="F540" s="32">
        <f t="shared" si="21"/>
        <v>0</v>
      </c>
      <c r="G540" s="94"/>
      <c r="H540" s="94"/>
    </row>
    <row r="541" spans="1:8" s="43" customFormat="1" ht="18" x14ac:dyDescent="0.25">
      <c r="A541" s="94"/>
      <c r="B541" s="92" t="s">
        <v>441</v>
      </c>
      <c r="C541" s="31" t="s">
        <v>103</v>
      </c>
      <c r="D541" s="44">
        <v>109900</v>
      </c>
      <c r="E541" s="94"/>
      <c r="F541" s="32">
        <f t="shared" si="21"/>
        <v>0</v>
      </c>
      <c r="G541" s="94"/>
      <c r="H541" s="94"/>
    </row>
    <row r="542" spans="1:8" s="43" customFormat="1" ht="18" x14ac:dyDescent="0.25">
      <c r="A542" s="94"/>
      <c r="B542" s="92" t="s">
        <v>442</v>
      </c>
      <c r="C542" s="31" t="s">
        <v>103</v>
      </c>
      <c r="D542" s="44">
        <v>77900</v>
      </c>
      <c r="E542" s="94"/>
      <c r="F542" s="32">
        <f t="shared" si="21"/>
        <v>0</v>
      </c>
      <c r="G542" s="94"/>
      <c r="H542" s="94"/>
    </row>
    <row r="543" spans="1:8" s="43" customFormat="1" ht="18" x14ac:dyDescent="0.25">
      <c r="A543" s="94"/>
      <c r="B543" s="92" t="s">
        <v>443</v>
      </c>
      <c r="C543" s="31" t="s">
        <v>103</v>
      </c>
      <c r="D543" s="44">
        <v>94900</v>
      </c>
      <c r="E543" s="94"/>
      <c r="F543" s="32">
        <f t="shared" si="21"/>
        <v>0</v>
      </c>
      <c r="G543" s="94"/>
      <c r="H543" s="94"/>
    </row>
    <row r="544" spans="1:8" s="43" customFormat="1" ht="18" x14ac:dyDescent="0.25">
      <c r="A544" s="94"/>
      <c r="B544" s="92" t="s">
        <v>444</v>
      </c>
      <c r="C544" s="31" t="s">
        <v>103</v>
      </c>
      <c r="D544" s="44">
        <v>69900</v>
      </c>
      <c r="E544" s="94"/>
      <c r="F544" s="32">
        <f t="shared" si="21"/>
        <v>0</v>
      </c>
      <c r="G544" s="94"/>
      <c r="H544" s="94"/>
    </row>
    <row r="545" spans="1:8" s="43" customFormat="1" ht="18" x14ac:dyDescent="0.25">
      <c r="A545" s="94"/>
      <c r="B545" s="92" t="s">
        <v>445</v>
      </c>
      <c r="C545" s="31" t="s">
        <v>103</v>
      </c>
      <c r="D545" s="44">
        <v>67900</v>
      </c>
      <c r="E545" s="94"/>
      <c r="F545" s="32">
        <f t="shared" si="21"/>
        <v>0</v>
      </c>
      <c r="G545" s="94"/>
      <c r="H545" s="94"/>
    </row>
    <row r="546" spans="1:8" s="43" customFormat="1" ht="18" x14ac:dyDescent="0.25">
      <c r="A546" s="94"/>
      <c r="B546" s="92" t="s">
        <v>446</v>
      </c>
      <c r="C546" s="31" t="s">
        <v>103</v>
      </c>
      <c r="D546" s="44">
        <v>79900</v>
      </c>
      <c r="E546" s="94"/>
      <c r="F546" s="32">
        <v>0</v>
      </c>
      <c r="G546" s="94"/>
      <c r="H546" s="94"/>
    </row>
    <row r="547" spans="1:8" s="43" customFormat="1" ht="18" x14ac:dyDescent="0.25">
      <c r="A547" s="94"/>
      <c r="B547" s="92" t="s">
        <v>447</v>
      </c>
      <c r="C547" s="31" t="s">
        <v>103</v>
      </c>
      <c r="D547" s="44">
        <v>69900</v>
      </c>
      <c r="E547" s="94"/>
      <c r="F547" s="32">
        <v>0</v>
      </c>
      <c r="G547" s="94"/>
      <c r="H547" s="94"/>
    </row>
    <row r="548" spans="1:8" s="43" customFormat="1" ht="18" x14ac:dyDescent="0.25">
      <c r="A548" s="94"/>
      <c r="B548" s="92" t="s">
        <v>450</v>
      </c>
      <c r="C548" s="31" t="s">
        <v>103</v>
      </c>
      <c r="D548" s="44">
        <v>69900</v>
      </c>
      <c r="E548" s="94"/>
      <c r="F548" s="32">
        <f t="shared" si="21"/>
        <v>0</v>
      </c>
      <c r="G548" s="94"/>
      <c r="H548" s="94"/>
    </row>
    <row r="549" spans="1:8" s="43" customFormat="1" ht="18" x14ac:dyDescent="0.25">
      <c r="A549" s="94"/>
      <c r="B549" s="92" t="s">
        <v>448</v>
      </c>
      <c r="C549" s="31" t="s">
        <v>103</v>
      </c>
      <c r="D549" s="44">
        <v>79900</v>
      </c>
      <c r="E549" s="94"/>
      <c r="F549" s="32">
        <f t="shared" si="21"/>
        <v>0</v>
      </c>
      <c r="G549" s="94"/>
      <c r="H549" s="94"/>
    </row>
    <row r="550" spans="1:8" s="43" customFormat="1" ht="18" x14ac:dyDescent="0.25">
      <c r="A550" s="94"/>
      <c r="B550" s="92" t="s">
        <v>449</v>
      </c>
      <c r="C550" s="31" t="s">
        <v>103</v>
      </c>
      <c r="D550" s="44">
        <v>99900</v>
      </c>
      <c r="E550" s="94"/>
      <c r="F550" s="32">
        <f t="shared" si="21"/>
        <v>0</v>
      </c>
      <c r="G550" s="94"/>
      <c r="H550" s="94"/>
    </row>
    <row r="551" spans="1:8" s="43" customFormat="1" ht="18" x14ac:dyDescent="0.25">
      <c r="A551" s="94"/>
      <c r="B551" s="92" t="s">
        <v>451</v>
      </c>
      <c r="C551" s="31" t="s">
        <v>103</v>
      </c>
      <c r="D551" s="44">
        <v>119900</v>
      </c>
      <c r="E551" s="94"/>
      <c r="F551" s="32">
        <f t="shared" si="21"/>
        <v>0</v>
      </c>
      <c r="G551" s="94"/>
      <c r="H551" s="94"/>
    </row>
    <row r="552" spans="1:8" x14ac:dyDescent="0.2">
      <c r="A552" s="93"/>
      <c r="B552" s="84"/>
      <c r="D552" s="34"/>
      <c r="F552" s="32"/>
    </row>
    <row r="553" spans="1:8" x14ac:dyDescent="0.2">
      <c r="B553" s="33" t="s">
        <v>98</v>
      </c>
      <c r="D553" s="34"/>
    </row>
    <row r="554" spans="1:8" x14ac:dyDescent="0.2">
      <c r="A554" s="30" t="s">
        <v>75</v>
      </c>
      <c r="B554" s="28" t="s">
        <v>77</v>
      </c>
      <c r="C554" s="31" t="s">
        <v>80</v>
      </c>
      <c r="D554" s="34" t="s">
        <v>78</v>
      </c>
      <c r="E554" s="30" t="s">
        <v>213</v>
      </c>
    </row>
    <row r="555" spans="1:8" x14ac:dyDescent="0.2">
      <c r="A555" s="30" t="s">
        <v>74</v>
      </c>
      <c r="B555" s="28" t="s">
        <v>76</v>
      </c>
      <c r="C555" s="31" t="s">
        <v>81</v>
      </c>
      <c r="D555" s="34" t="s">
        <v>79</v>
      </c>
      <c r="E555" s="30" t="s">
        <v>212</v>
      </c>
      <c r="F555" s="30" t="s">
        <v>214</v>
      </c>
    </row>
    <row r="556" spans="1:8" s="43" customFormat="1" ht="18" x14ac:dyDescent="0.25">
      <c r="A556" s="42" t="s">
        <v>167</v>
      </c>
      <c r="B556" s="41"/>
      <c r="C556" s="40"/>
      <c r="D556" s="44"/>
    </row>
    <row r="557" spans="1:8" x14ac:dyDescent="0.2">
      <c r="B557" s="72" t="s">
        <v>406</v>
      </c>
      <c r="C557" s="31" t="s">
        <v>103</v>
      </c>
      <c r="D557" s="88">
        <v>20000</v>
      </c>
      <c r="F557" s="51"/>
    </row>
    <row r="558" spans="1:8" x14ac:dyDescent="0.2">
      <c r="B558" s="72" t="s">
        <v>407</v>
      </c>
      <c r="C558" s="31" t="s">
        <v>103</v>
      </c>
      <c r="D558" s="88">
        <v>79900</v>
      </c>
      <c r="F558" s="51"/>
    </row>
    <row r="559" spans="1:8" x14ac:dyDescent="0.2">
      <c r="B559" s="72" t="s">
        <v>408</v>
      </c>
      <c r="C559" s="31" t="s">
        <v>103</v>
      </c>
      <c r="D559" s="88">
        <v>89900</v>
      </c>
      <c r="F559" s="51"/>
    </row>
    <row r="560" spans="1:8" x14ac:dyDescent="0.2">
      <c r="B560" s="72" t="s">
        <v>409</v>
      </c>
      <c r="C560" s="31" t="s">
        <v>103</v>
      </c>
      <c r="D560" s="88">
        <v>89900</v>
      </c>
      <c r="F560" s="51"/>
    </row>
    <row r="561" spans="1:6" x14ac:dyDescent="0.2">
      <c r="B561" s="72" t="s">
        <v>410</v>
      </c>
      <c r="C561" s="31" t="s">
        <v>103</v>
      </c>
      <c r="D561" s="88">
        <v>97900</v>
      </c>
      <c r="F561" s="51"/>
    </row>
    <row r="562" spans="1:6" x14ac:dyDescent="0.2">
      <c r="B562" s="72" t="s">
        <v>411</v>
      </c>
      <c r="C562" s="31" t="s">
        <v>103</v>
      </c>
      <c r="D562" s="88">
        <v>74900</v>
      </c>
      <c r="F562" s="51"/>
    </row>
    <row r="563" spans="1:6" x14ac:dyDescent="0.2">
      <c r="B563" s="72" t="s">
        <v>412</v>
      </c>
      <c r="C563" s="31" t="s">
        <v>103</v>
      </c>
      <c r="D563" s="88">
        <v>84900</v>
      </c>
      <c r="F563" s="51"/>
    </row>
    <row r="564" spans="1:6" x14ac:dyDescent="0.2">
      <c r="B564" s="72" t="s">
        <v>569</v>
      </c>
      <c r="C564" s="83" t="s">
        <v>103</v>
      </c>
      <c r="D564" s="88">
        <v>175000</v>
      </c>
      <c r="F564" s="51"/>
    </row>
    <row r="565" spans="1:6" x14ac:dyDescent="0.2">
      <c r="B565" s="72" t="s">
        <v>570</v>
      </c>
      <c r="C565" s="83" t="s">
        <v>103</v>
      </c>
      <c r="D565" s="88">
        <v>116000</v>
      </c>
      <c r="F565" s="51"/>
    </row>
    <row r="566" spans="1:6" x14ac:dyDescent="0.2">
      <c r="B566" s="33" t="s">
        <v>98</v>
      </c>
      <c r="D566" s="34"/>
    </row>
    <row r="567" spans="1:6" x14ac:dyDescent="0.2">
      <c r="B567" s="33"/>
      <c r="D567" s="34" t="s">
        <v>78</v>
      </c>
      <c r="E567" s="30" t="s">
        <v>213</v>
      </c>
    </row>
    <row r="568" spans="1:6" x14ac:dyDescent="0.2">
      <c r="B568" s="33"/>
      <c r="D568" s="34" t="s">
        <v>79</v>
      </c>
      <c r="E568" s="30" t="s">
        <v>212</v>
      </c>
      <c r="F568" s="30" t="s">
        <v>214</v>
      </c>
    </row>
    <row r="569" spans="1:6" s="43" customFormat="1" ht="18" x14ac:dyDescent="0.25">
      <c r="A569" s="42" t="s">
        <v>178</v>
      </c>
      <c r="B569" s="45"/>
      <c r="C569" s="40"/>
      <c r="D569" s="44"/>
    </row>
    <row r="570" spans="1:6" x14ac:dyDescent="0.2">
      <c r="A570" s="30" t="s">
        <v>75</v>
      </c>
      <c r="B570" s="28" t="s">
        <v>77</v>
      </c>
      <c r="C570" s="31" t="s">
        <v>80</v>
      </c>
      <c r="D570" s="34" t="s">
        <v>78</v>
      </c>
    </row>
    <row r="571" spans="1:6" x14ac:dyDescent="0.2">
      <c r="A571" s="30" t="s">
        <v>74</v>
      </c>
      <c r="B571" s="28" t="s">
        <v>76</v>
      </c>
      <c r="C571" s="31" t="s">
        <v>81</v>
      </c>
      <c r="D571" s="34" t="s">
        <v>79</v>
      </c>
    </row>
    <row r="572" spans="1:6" x14ac:dyDescent="0.2">
      <c r="A572" s="30">
        <v>1903</v>
      </c>
      <c r="B572" s="57" t="s">
        <v>285</v>
      </c>
      <c r="C572" s="31" t="s">
        <v>103</v>
      </c>
      <c r="D572" s="34">
        <v>100000</v>
      </c>
      <c r="F572" s="32">
        <f>D572*E572</f>
        <v>0</v>
      </c>
    </row>
    <row r="573" spans="1:6" x14ac:dyDescent="0.2">
      <c r="A573" s="30">
        <v>1906</v>
      </c>
      <c r="B573" s="57" t="s">
        <v>227</v>
      </c>
      <c r="C573" s="31" t="s">
        <v>103</v>
      </c>
      <c r="D573" s="34">
        <v>90000</v>
      </c>
      <c r="F573" s="32">
        <f>D573*E573</f>
        <v>0</v>
      </c>
    </row>
    <row r="574" spans="1:6" x14ac:dyDescent="0.2">
      <c r="B574" s="72" t="s">
        <v>403</v>
      </c>
      <c r="C574" s="83" t="s">
        <v>404</v>
      </c>
      <c r="D574" s="88">
        <v>120000</v>
      </c>
      <c r="F574" s="32"/>
    </row>
    <row r="575" spans="1:6" x14ac:dyDescent="0.2">
      <c r="B575" s="72" t="s">
        <v>391</v>
      </c>
      <c r="C575" s="31" t="s">
        <v>103</v>
      </c>
      <c r="D575" s="34">
        <v>75000</v>
      </c>
      <c r="F575" s="32">
        <f>D575*E575</f>
        <v>0</v>
      </c>
    </row>
    <row r="576" spans="1:6" x14ac:dyDescent="0.2">
      <c r="B576" s="72" t="s">
        <v>405</v>
      </c>
      <c r="C576" s="83" t="s">
        <v>84</v>
      </c>
      <c r="D576" s="34">
        <v>35000</v>
      </c>
      <c r="F576" s="46"/>
    </row>
    <row r="577" spans="1:8" x14ac:dyDescent="0.2">
      <c r="B577" s="33" t="s">
        <v>98</v>
      </c>
      <c r="D577" s="34"/>
    </row>
    <row r="578" spans="1:8" x14ac:dyDescent="0.2">
      <c r="A578" s="30" t="s">
        <v>75</v>
      </c>
      <c r="B578" s="28" t="s">
        <v>77</v>
      </c>
      <c r="C578" s="31" t="s">
        <v>80</v>
      </c>
      <c r="D578" s="34" t="s">
        <v>78</v>
      </c>
      <c r="E578" s="30" t="s">
        <v>213</v>
      </c>
    </row>
    <row r="579" spans="1:8" x14ac:dyDescent="0.2">
      <c r="A579" s="30" t="s">
        <v>74</v>
      </c>
      <c r="B579" s="28" t="s">
        <v>76</v>
      </c>
      <c r="C579" s="31" t="s">
        <v>81</v>
      </c>
      <c r="D579" s="34" t="s">
        <v>79</v>
      </c>
      <c r="E579" s="30" t="s">
        <v>212</v>
      </c>
      <c r="F579" s="30" t="s">
        <v>214</v>
      </c>
    </row>
    <row r="580" spans="1:8" s="43" customFormat="1" ht="18" x14ac:dyDescent="0.25">
      <c r="A580" s="42" t="s">
        <v>168</v>
      </c>
      <c r="B580" s="41"/>
      <c r="C580" s="40"/>
      <c r="D580" s="44"/>
    </row>
    <row r="581" spans="1:8" s="87" customFormat="1" x14ac:dyDescent="0.2">
      <c r="A581" s="97" t="s">
        <v>512</v>
      </c>
      <c r="B581" s="73" t="s">
        <v>392</v>
      </c>
      <c r="C581" s="102" t="s">
        <v>103</v>
      </c>
      <c r="D581" s="72">
        <v>1</v>
      </c>
      <c r="E581" s="96">
        <v>130000</v>
      </c>
      <c r="F581" s="88">
        <v>260000</v>
      </c>
      <c r="G581" s="86"/>
      <c r="H581" s="86"/>
    </row>
    <row r="582" spans="1:8" s="87" customFormat="1" x14ac:dyDescent="0.2">
      <c r="B582" s="73" t="s">
        <v>393</v>
      </c>
      <c r="C582" s="102" t="s">
        <v>103</v>
      </c>
      <c r="D582" s="72">
        <v>1</v>
      </c>
      <c r="E582" s="96">
        <v>130000</v>
      </c>
      <c r="F582" s="88">
        <v>250000</v>
      </c>
      <c r="G582" s="86"/>
      <c r="H582" s="86"/>
    </row>
    <row r="583" spans="1:8" s="87" customFormat="1" x14ac:dyDescent="0.2">
      <c r="B583" s="73" t="s">
        <v>394</v>
      </c>
      <c r="C583" s="102" t="s">
        <v>103</v>
      </c>
      <c r="D583" s="72">
        <v>1</v>
      </c>
      <c r="E583" s="96">
        <v>130000</v>
      </c>
      <c r="F583" s="88">
        <v>250000</v>
      </c>
      <c r="G583" s="86"/>
      <c r="H583" s="86"/>
    </row>
    <row r="584" spans="1:8" s="87" customFormat="1" x14ac:dyDescent="0.2">
      <c r="B584" s="73" t="s">
        <v>395</v>
      </c>
      <c r="C584" s="102" t="s">
        <v>103</v>
      </c>
      <c r="D584" s="72">
        <v>1</v>
      </c>
      <c r="E584" s="96">
        <v>130000</v>
      </c>
      <c r="F584" s="88">
        <v>235000</v>
      </c>
      <c r="G584" s="86"/>
      <c r="H584" s="86"/>
    </row>
    <row r="585" spans="1:8" s="87" customFormat="1" x14ac:dyDescent="0.2">
      <c r="B585" s="73" t="s">
        <v>513</v>
      </c>
      <c r="C585" s="102" t="s">
        <v>103</v>
      </c>
      <c r="D585" s="72">
        <v>1</v>
      </c>
      <c r="E585" s="96">
        <v>130000</v>
      </c>
      <c r="F585" s="88">
        <v>230000</v>
      </c>
      <c r="G585" s="86"/>
      <c r="H585" s="86"/>
    </row>
    <row r="586" spans="1:8" s="87" customFormat="1" x14ac:dyDescent="0.2">
      <c r="B586" s="73" t="s">
        <v>396</v>
      </c>
      <c r="C586" s="102" t="s">
        <v>103</v>
      </c>
      <c r="D586" s="72">
        <v>1</v>
      </c>
      <c r="E586" s="96">
        <v>130000</v>
      </c>
      <c r="F586" s="88">
        <v>230000</v>
      </c>
      <c r="G586" s="86"/>
      <c r="H586" s="86"/>
    </row>
    <row r="587" spans="1:8" s="87" customFormat="1" x14ac:dyDescent="0.2">
      <c r="B587" s="73" t="s">
        <v>425</v>
      </c>
      <c r="C587" s="102" t="s">
        <v>103</v>
      </c>
      <c r="D587" s="72">
        <v>1</v>
      </c>
      <c r="E587" s="96">
        <v>130000</v>
      </c>
      <c r="F587" s="88">
        <v>230000</v>
      </c>
      <c r="G587" s="86"/>
      <c r="H587" s="86"/>
    </row>
    <row r="588" spans="1:8" s="87" customFormat="1" x14ac:dyDescent="0.2">
      <c r="B588" s="73" t="s">
        <v>397</v>
      </c>
      <c r="C588" s="102" t="s">
        <v>103</v>
      </c>
      <c r="D588" s="72">
        <v>1</v>
      </c>
      <c r="E588" s="96">
        <v>130000</v>
      </c>
      <c r="F588" s="88">
        <v>180000</v>
      </c>
      <c r="G588" s="86"/>
      <c r="H588" s="86"/>
    </row>
    <row r="589" spans="1:8" s="87" customFormat="1" x14ac:dyDescent="0.2">
      <c r="B589" s="73" t="s">
        <v>398</v>
      </c>
      <c r="C589" s="102" t="s">
        <v>103</v>
      </c>
      <c r="D589" s="72">
        <v>1</v>
      </c>
      <c r="E589" s="96">
        <v>130000</v>
      </c>
      <c r="F589" s="88">
        <v>180000</v>
      </c>
      <c r="G589" s="86"/>
      <c r="H589" s="86"/>
    </row>
    <row r="590" spans="1:8" s="87" customFormat="1" x14ac:dyDescent="0.2">
      <c r="B590" s="73" t="s">
        <v>576</v>
      </c>
      <c r="C590" s="102" t="s">
        <v>103</v>
      </c>
      <c r="D590" s="72">
        <v>1</v>
      </c>
      <c r="E590" s="96">
        <v>85000</v>
      </c>
      <c r="F590" s="88">
        <v>120000</v>
      </c>
      <c r="G590" s="86"/>
      <c r="H590" s="86"/>
    </row>
    <row r="591" spans="1:8" s="87" customFormat="1" x14ac:dyDescent="0.2">
      <c r="B591" s="73" t="s">
        <v>577</v>
      </c>
      <c r="C591" s="102" t="s">
        <v>103</v>
      </c>
      <c r="D591" s="72">
        <v>1</v>
      </c>
      <c r="E591" s="96">
        <v>85000</v>
      </c>
      <c r="F591" s="88">
        <v>120000</v>
      </c>
      <c r="G591" s="86"/>
      <c r="H591" s="86"/>
    </row>
    <row r="592" spans="1:8" s="87" customFormat="1" x14ac:dyDescent="0.2">
      <c r="B592" s="73" t="s">
        <v>578</v>
      </c>
      <c r="C592" s="102" t="s">
        <v>103</v>
      </c>
      <c r="D592" s="72">
        <v>1</v>
      </c>
      <c r="E592" s="96">
        <v>85000</v>
      </c>
      <c r="F592" s="88">
        <v>120000</v>
      </c>
      <c r="G592" s="86"/>
      <c r="H592" s="86"/>
    </row>
    <row r="593" spans="2:8" s="87" customFormat="1" x14ac:dyDescent="0.2">
      <c r="B593" s="73" t="s">
        <v>579</v>
      </c>
      <c r="C593" s="102" t="s">
        <v>103</v>
      </c>
      <c r="D593" s="72">
        <v>1</v>
      </c>
      <c r="E593" s="96">
        <v>85000</v>
      </c>
      <c r="F593" s="88">
        <v>120000</v>
      </c>
      <c r="G593" s="86"/>
      <c r="H593" s="86"/>
    </row>
    <row r="594" spans="2:8" s="87" customFormat="1" x14ac:dyDescent="0.2">
      <c r="B594" s="73" t="s">
        <v>580</v>
      </c>
      <c r="C594" s="102" t="s">
        <v>103</v>
      </c>
      <c r="D594" s="72">
        <v>1</v>
      </c>
      <c r="E594" s="96">
        <v>95000</v>
      </c>
      <c r="F594" s="88">
        <v>130000</v>
      </c>
      <c r="G594" s="86"/>
      <c r="H594" s="86"/>
    </row>
    <row r="595" spans="2:8" s="87" customFormat="1" x14ac:dyDescent="0.2">
      <c r="B595" s="73" t="s">
        <v>581</v>
      </c>
      <c r="C595" s="102" t="s">
        <v>103</v>
      </c>
      <c r="D595" s="72">
        <v>1</v>
      </c>
      <c r="E595" s="96">
        <v>85000</v>
      </c>
      <c r="F595" s="88">
        <v>120000</v>
      </c>
      <c r="G595" s="86"/>
      <c r="H595" s="86"/>
    </row>
    <row r="596" spans="2:8" s="87" customFormat="1" x14ac:dyDescent="0.2">
      <c r="B596" s="73" t="s">
        <v>582</v>
      </c>
      <c r="C596" s="102" t="s">
        <v>103</v>
      </c>
      <c r="D596" s="72">
        <v>1</v>
      </c>
      <c r="E596" s="96">
        <v>85000</v>
      </c>
      <c r="F596" s="88">
        <v>120000</v>
      </c>
      <c r="G596" s="86"/>
      <c r="H596" s="86"/>
    </row>
    <row r="597" spans="2:8" s="87" customFormat="1" x14ac:dyDescent="0.2">
      <c r="B597" s="73" t="s">
        <v>583</v>
      </c>
      <c r="C597" s="102" t="s">
        <v>103</v>
      </c>
      <c r="D597" s="72">
        <v>1</v>
      </c>
      <c r="E597" s="96">
        <v>85000</v>
      </c>
      <c r="F597" s="88">
        <v>120000</v>
      </c>
      <c r="G597" s="86"/>
      <c r="H597" s="86"/>
    </row>
    <row r="598" spans="2:8" s="87" customFormat="1" x14ac:dyDescent="0.2">
      <c r="B598" s="73" t="s">
        <v>585</v>
      </c>
      <c r="C598" s="102" t="s">
        <v>103</v>
      </c>
      <c r="D598" s="72">
        <v>1</v>
      </c>
      <c r="E598" s="96">
        <v>85000</v>
      </c>
      <c r="F598" s="88">
        <v>120000</v>
      </c>
      <c r="G598" s="86"/>
      <c r="H598" s="86"/>
    </row>
    <row r="599" spans="2:8" s="87" customFormat="1" x14ac:dyDescent="0.2">
      <c r="B599" s="73" t="s">
        <v>584</v>
      </c>
      <c r="C599" s="102" t="s">
        <v>103</v>
      </c>
      <c r="D599" s="72">
        <v>1</v>
      </c>
      <c r="E599" s="96">
        <v>85000</v>
      </c>
      <c r="F599" s="88">
        <v>120000</v>
      </c>
      <c r="G599" s="86"/>
      <c r="H599" s="86"/>
    </row>
    <row r="600" spans="2:8" s="87" customFormat="1" x14ac:dyDescent="0.2">
      <c r="B600" s="73" t="s">
        <v>586</v>
      </c>
      <c r="C600" s="102" t="s">
        <v>103</v>
      </c>
      <c r="D600" s="72">
        <v>1</v>
      </c>
      <c r="E600" s="96">
        <v>95000</v>
      </c>
      <c r="F600" s="88">
        <v>130000</v>
      </c>
      <c r="G600" s="86"/>
      <c r="H600" s="86"/>
    </row>
    <row r="601" spans="2:8" s="87" customFormat="1" x14ac:dyDescent="0.2">
      <c r="B601" s="73" t="s">
        <v>587</v>
      </c>
      <c r="C601" s="102" t="s">
        <v>103</v>
      </c>
      <c r="D601" s="72">
        <v>1</v>
      </c>
      <c r="E601" s="96">
        <v>85000</v>
      </c>
      <c r="F601" s="88">
        <v>120000</v>
      </c>
      <c r="G601" s="86"/>
      <c r="H601" s="86"/>
    </row>
    <row r="602" spans="2:8" s="87" customFormat="1" x14ac:dyDescent="0.2">
      <c r="B602" s="73" t="s">
        <v>588</v>
      </c>
      <c r="C602" s="102" t="s">
        <v>103</v>
      </c>
      <c r="D602" s="72">
        <v>1</v>
      </c>
      <c r="E602" s="96">
        <v>95000</v>
      </c>
      <c r="F602" s="88">
        <v>130000</v>
      </c>
      <c r="G602" s="86"/>
      <c r="H602" s="86"/>
    </row>
    <row r="603" spans="2:8" s="87" customFormat="1" x14ac:dyDescent="0.2">
      <c r="B603" s="73" t="s">
        <v>589</v>
      </c>
      <c r="C603" s="102" t="s">
        <v>103</v>
      </c>
      <c r="D603" s="72">
        <v>1</v>
      </c>
      <c r="E603" s="96">
        <v>85000</v>
      </c>
      <c r="F603" s="88">
        <v>120000</v>
      </c>
      <c r="G603" s="86"/>
      <c r="H603" s="86"/>
    </row>
    <row r="604" spans="2:8" s="87" customFormat="1" x14ac:dyDescent="0.2">
      <c r="B604" s="73" t="s">
        <v>590</v>
      </c>
      <c r="C604" s="102" t="s">
        <v>103</v>
      </c>
      <c r="D604" s="72">
        <v>1</v>
      </c>
      <c r="E604" s="96">
        <v>85000</v>
      </c>
      <c r="F604" s="88">
        <v>120000</v>
      </c>
      <c r="G604" s="86"/>
      <c r="H604" s="86"/>
    </row>
    <row r="605" spans="2:8" s="87" customFormat="1" x14ac:dyDescent="0.2">
      <c r="B605" s="73" t="s">
        <v>591</v>
      </c>
      <c r="C605" s="102" t="s">
        <v>103</v>
      </c>
      <c r="D605" s="72">
        <v>1</v>
      </c>
      <c r="E605" s="96">
        <v>95000</v>
      </c>
      <c r="F605" s="88">
        <v>130000</v>
      </c>
      <c r="G605" s="86"/>
      <c r="H605" s="86"/>
    </row>
    <row r="606" spans="2:8" s="87" customFormat="1" x14ac:dyDescent="0.2">
      <c r="B606" s="73" t="s">
        <v>514</v>
      </c>
      <c r="C606" s="102" t="s">
        <v>103</v>
      </c>
      <c r="D606" s="72">
        <v>1</v>
      </c>
      <c r="E606" s="96">
        <v>95000</v>
      </c>
      <c r="F606" s="88">
        <v>120000</v>
      </c>
      <c r="G606" s="86"/>
      <c r="H606" s="86"/>
    </row>
    <row r="607" spans="2:8" s="87" customFormat="1" x14ac:dyDescent="0.2">
      <c r="B607" s="73" t="s">
        <v>515</v>
      </c>
      <c r="C607" s="102" t="s">
        <v>103</v>
      </c>
      <c r="D607" s="72">
        <v>1</v>
      </c>
      <c r="E607" s="96">
        <v>85000</v>
      </c>
      <c r="F607" s="88">
        <v>120000</v>
      </c>
      <c r="G607" s="86"/>
      <c r="H607" s="86"/>
    </row>
    <row r="608" spans="2:8" s="87" customFormat="1" x14ac:dyDescent="0.2">
      <c r="B608" s="73" t="s">
        <v>568</v>
      </c>
      <c r="C608" s="102" t="s">
        <v>103</v>
      </c>
      <c r="D608" s="72">
        <v>1</v>
      </c>
      <c r="E608" s="96"/>
      <c r="F608" s="88">
        <v>110000</v>
      </c>
      <c r="G608" s="86"/>
      <c r="H608" s="86"/>
    </row>
    <row r="609" spans="2:8" s="87" customFormat="1" x14ac:dyDescent="0.2">
      <c r="B609" s="73" t="s">
        <v>592</v>
      </c>
      <c r="C609" s="102" t="s">
        <v>103</v>
      </c>
      <c r="D609" s="72">
        <v>1</v>
      </c>
      <c r="E609" s="96"/>
      <c r="F609" s="88">
        <v>110000</v>
      </c>
      <c r="G609" s="86"/>
      <c r="H609" s="86"/>
    </row>
    <row r="610" spans="2:8" s="87" customFormat="1" x14ac:dyDescent="0.2">
      <c r="B610" s="73" t="s">
        <v>598</v>
      </c>
      <c r="C610" s="102" t="s">
        <v>103</v>
      </c>
      <c r="D610" s="72">
        <v>1</v>
      </c>
      <c r="E610" s="96"/>
      <c r="F610" s="88">
        <v>110000</v>
      </c>
      <c r="G610" s="86"/>
      <c r="H610" s="86"/>
    </row>
    <row r="611" spans="2:8" s="87" customFormat="1" x14ac:dyDescent="0.2">
      <c r="B611" s="73" t="s">
        <v>599</v>
      </c>
      <c r="C611" s="102" t="s">
        <v>103</v>
      </c>
      <c r="D611" s="72">
        <v>1</v>
      </c>
      <c r="E611" s="96"/>
      <c r="F611" s="88">
        <v>120000</v>
      </c>
      <c r="G611" s="86"/>
      <c r="H611" s="86"/>
    </row>
    <row r="612" spans="2:8" s="87" customFormat="1" x14ac:dyDescent="0.2">
      <c r="B612" s="73" t="s">
        <v>593</v>
      </c>
      <c r="C612" s="102" t="s">
        <v>103</v>
      </c>
      <c r="D612" s="72">
        <v>1</v>
      </c>
      <c r="E612" s="96"/>
      <c r="F612" s="88">
        <v>120000</v>
      </c>
      <c r="G612" s="86"/>
      <c r="H612" s="86"/>
    </row>
    <row r="613" spans="2:8" s="87" customFormat="1" x14ac:dyDescent="0.2">
      <c r="B613" s="73" t="s">
        <v>597</v>
      </c>
      <c r="C613" s="102" t="s">
        <v>103</v>
      </c>
      <c r="D613" s="72">
        <v>1</v>
      </c>
      <c r="E613" s="96"/>
      <c r="F613" s="88">
        <v>120000</v>
      </c>
      <c r="G613" s="86"/>
      <c r="H613" s="86"/>
    </row>
    <row r="614" spans="2:8" s="87" customFormat="1" x14ac:dyDescent="0.2">
      <c r="B614" s="73" t="s">
        <v>596</v>
      </c>
      <c r="C614" s="102" t="s">
        <v>103</v>
      </c>
      <c r="D614" s="72">
        <v>1</v>
      </c>
      <c r="E614" s="96"/>
      <c r="F614" s="88"/>
      <c r="G614" s="86"/>
      <c r="H614" s="86"/>
    </row>
    <row r="615" spans="2:8" s="87" customFormat="1" x14ac:dyDescent="0.2">
      <c r="B615" s="73" t="s">
        <v>594</v>
      </c>
      <c r="C615" s="102" t="s">
        <v>103</v>
      </c>
      <c r="D615" s="72">
        <v>1</v>
      </c>
      <c r="E615" s="96"/>
      <c r="F615" s="88">
        <v>110000</v>
      </c>
      <c r="G615" s="86"/>
      <c r="H615" s="86"/>
    </row>
    <row r="616" spans="2:8" s="87" customFormat="1" x14ac:dyDescent="0.2">
      <c r="B616" s="73" t="s">
        <v>595</v>
      </c>
      <c r="C616" s="102" t="s">
        <v>103</v>
      </c>
      <c r="D616" s="72">
        <v>1</v>
      </c>
      <c r="E616" s="96">
        <v>70000</v>
      </c>
      <c r="F616" s="88">
        <v>100000</v>
      </c>
      <c r="G616" s="86"/>
      <c r="H616" s="86"/>
    </row>
    <row r="617" spans="2:8" x14ac:dyDescent="0.2">
      <c r="B617" s="33" t="s">
        <v>98</v>
      </c>
    </row>
    <row r="618" spans="2:8" x14ac:dyDescent="0.2">
      <c r="D618" s="32">
        <f>SUM(D581:D617)</f>
        <v>36</v>
      </c>
    </row>
  </sheetData>
  <phoneticPr fontId="3" type="noConversion"/>
  <hyperlinks>
    <hyperlink ref="B217" location="HOME" display="back to star - indice"/>
    <hyperlink ref="B124" location="HOME" display="back to star - indice"/>
    <hyperlink ref="B577" location="HOME" display="back to star - indice"/>
    <hyperlink ref="B566" location="HOME" display="back to star - indice"/>
    <hyperlink ref="B429" location="HOME" display="back to star - indice"/>
    <hyperlink ref="B510" location="HOME" display="back to star - indice"/>
    <hyperlink ref="B411" location="HOME" display="back to star - indice"/>
    <hyperlink ref="B401" location="HOME" display="back to star - indice"/>
    <hyperlink ref="B387" location="HOME" display="back to star - indice"/>
    <hyperlink ref="B382" location="HOME" display="back to star - indice"/>
    <hyperlink ref="B338" location="HOME" display="back to star - indice"/>
    <hyperlink ref="B314" location="HOME" display="back to star - indice"/>
    <hyperlink ref="B298" location="HOME" display="back to star - indice"/>
    <hyperlink ref="B288" location="HOME" display="back to star - indice"/>
    <hyperlink ref="B273" location="HOME" display="back to star - indice"/>
    <hyperlink ref="B267" location="HOME" display="back to star - indice"/>
    <hyperlink ref="B263" location="HOME" display="back to star - indice"/>
    <hyperlink ref="B236" location="HOME" display="back to star - indice"/>
    <hyperlink ref="B182" location="HOME" display="back to star - indice"/>
    <hyperlink ref="B172" location="HOME" display="back to star - indice"/>
    <hyperlink ref="B161" location="HOME" display="back to star - indice"/>
    <hyperlink ref="B138" location="HOME" display="back to star - indice"/>
    <hyperlink ref="B133" location="HOME" display="back to star - indice"/>
    <hyperlink ref="B113" location="HOME" display="back to star - indice"/>
    <hyperlink ref="B100" location="HOME" display="back to star - indice"/>
    <hyperlink ref="B95" location="HOME" display="back to star - indice"/>
    <hyperlink ref="B83" location="HOME" display="back to star - indice"/>
    <hyperlink ref="B73" location="HOME" display="back to star - indice"/>
    <hyperlink ref="B67" location="HOME" display="back to star - indice"/>
    <hyperlink ref="B55" location="HOME" display="back to star - indice"/>
    <hyperlink ref="B43" location="HOME" display="back to star - indice"/>
    <hyperlink ref="B34" location="HOME" display="back to star - indice"/>
    <hyperlink ref="B19" location="HOME" display="back to star - indice"/>
    <hyperlink ref="B346" location="HOME" display="back to star - indice"/>
    <hyperlink ref="B430" location="HOME" display="back to star - indice"/>
    <hyperlink ref="B10" location="HOME" display="back to star - indice"/>
    <hyperlink ref="B553" location="HOME" display="back to star - indice"/>
    <hyperlink ref="B500" location="HOME" display="back to star - indice"/>
    <hyperlink ref="B253" location="HOME" display="back to star - indice"/>
    <hyperlink ref="B617" location="HOME" display="back to star - indice"/>
  </hyperlinks>
  <pageMargins left="0.75" right="0.53" top="1" bottom="1" header="0" footer="0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42</vt:i4>
      </vt:variant>
    </vt:vector>
  </HeadingPairs>
  <TitlesOfParts>
    <vt:vector size="44" baseType="lpstr">
      <vt:lpstr>índice</vt:lpstr>
      <vt:lpstr>componentes</vt:lpstr>
      <vt:lpstr>ABRAZADERAS</vt:lpstr>
      <vt:lpstr>ACCESORIOS</vt:lpstr>
      <vt:lpstr>componentes!BICI_MOTOS___BIKES_MOTOS</vt:lpstr>
      <vt:lpstr>BICICLETAS</vt:lpstr>
      <vt:lpstr>BIELAS</vt:lpstr>
      <vt:lpstr>BUSOS</vt:lpstr>
      <vt:lpstr>CABLES</vt:lpstr>
      <vt:lpstr>CADENAS</vt:lpstr>
      <vt:lpstr>CAJASDIRECCION</vt:lpstr>
      <vt:lpstr>CAMISAS</vt:lpstr>
      <vt:lpstr>CAMISETAS</vt:lpstr>
      <vt:lpstr>CAÑAS</vt:lpstr>
      <vt:lpstr>CHAQUETAS</vt:lpstr>
      <vt:lpstr>DVD</vt:lpstr>
      <vt:lpstr>EJES</vt:lpstr>
      <vt:lpstr>FREECOASTERS</vt:lpstr>
      <vt:lpstr>FREEWHEELS</vt:lpstr>
      <vt:lpstr>FRENOS</vt:lpstr>
      <vt:lpstr>GORRAS</vt:lpstr>
      <vt:lpstr>HOME</vt:lpstr>
      <vt:lpstr>MANGOS</vt:lpstr>
      <vt:lpstr>MANILARES</vt:lpstr>
      <vt:lpstr>MANUBRIOS</vt:lpstr>
      <vt:lpstr>MANZANAS</vt:lpstr>
      <vt:lpstr>MARCOS</vt:lpstr>
      <vt:lpstr>componentes!MORRALES</vt:lpstr>
      <vt:lpstr>PANTALONES</vt:lpstr>
      <vt:lpstr>PEDALES</vt:lpstr>
      <vt:lpstr>PEGS</vt:lpstr>
      <vt:lpstr>PLATOS</vt:lpstr>
      <vt:lpstr>POSTES</vt:lpstr>
      <vt:lpstr>POSTESÇ</vt:lpstr>
      <vt:lpstr>PROTECTION</vt:lpstr>
      <vt:lpstr>RINES</vt:lpstr>
      <vt:lpstr>ROTORES</vt:lpstr>
      <vt:lpstr>RUEDAS</vt:lpstr>
      <vt:lpstr>SILLAS</vt:lpstr>
      <vt:lpstr>SPOKES</vt:lpstr>
      <vt:lpstr>TAPONES</vt:lpstr>
      <vt:lpstr>TENEDORES</vt:lpstr>
      <vt:lpstr>TIRES</vt:lpstr>
      <vt:lpstr>ZAPATOS</vt:lpstr>
    </vt:vector>
  </TitlesOfParts>
  <Company>Windows XP Colossus Edition 2 Reloaded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freeculture</dc:creator>
  <cp:lastModifiedBy>victor</cp:lastModifiedBy>
  <cp:lastPrinted>2012-08-08T19:48:03Z</cp:lastPrinted>
  <dcterms:created xsi:type="dcterms:W3CDTF">2010-09-15T22:16:29Z</dcterms:created>
  <dcterms:modified xsi:type="dcterms:W3CDTF">2016-09-21T20:43:32Z</dcterms:modified>
</cp:coreProperties>
</file>